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Sheets'!$A$3:$J$55</definedName>
    <definedName name="_xlnm.Print_Area" localSheetId="2">'Cash Flow'!$A$2:$I$60</definedName>
    <definedName name="_xlnm.Print_Area" localSheetId="0">'Income Statements'!$A$1:$J$48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F29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2 x 28% = 0.56</t>
        </r>
      </text>
    </comment>
    <comment ref="J29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<sst xmlns="http://schemas.openxmlformats.org/spreadsheetml/2006/main" count="383" uniqueCount="302">
  <si>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</si>
  <si>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</si>
  <si>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</si>
  <si>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</si>
  <si>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</si>
  <si>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</si>
  <si>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</si>
  <si>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</si>
  <si>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</si>
  <si>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</si>
  <si>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</si>
  <si>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</si>
  <si>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</si>
  <si>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</si>
  <si>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Minority interests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</si>
  <si>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</si>
  <si>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</si>
  <si>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</si>
  <si>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</si>
  <si>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</si>
  <si>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</si>
  <si>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</si>
  <si>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</si>
  <si>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</si>
  <si>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 xml:space="preserve">Quarterly Report On Consolidated Result </t>
  </si>
  <si>
    <t>Condensed Consolidated Balance Sheets</t>
  </si>
  <si>
    <t>(Unaudited)</t>
  </si>
  <si>
    <t>Audited</t>
  </si>
  <si>
    <t>Current Quarter</t>
  </si>
  <si>
    <t xml:space="preserve">As At End Of </t>
  </si>
  <si>
    <t>2.00</t>
  </si>
  <si>
    <t>1.00</t>
  </si>
  <si>
    <t xml:space="preserve">Financial Year End </t>
  </si>
  <si>
    <t>As At Preceding</t>
  </si>
  <si>
    <t>Inventories</t>
  </si>
  <si>
    <t>3.00</t>
  </si>
  <si>
    <t>4.00</t>
  </si>
  <si>
    <t>5.00</t>
  </si>
  <si>
    <t>6.00</t>
  </si>
  <si>
    <t>7.00</t>
  </si>
  <si>
    <t>8.00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</si>
  <si>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</si>
  <si>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</si>
  <si>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</si>
  <si>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</si>
  <si>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</si>
  <si>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</si>
  <si>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9.00</t>
  </si>
  <si>
    <t>10.00</t>
  </si>
  <si>
    <t>NET CURRENT ASSETS</t>
  </si>
  <si>
    <t>Shareholders' Fund :-</t>
  </si>
  <si>
    <t>11.00</t>
  </si>
  <si>
    <t>12.00</t>
  </si>
  <si>
    <t>13.00</t>
  </si>
  <si>
    <t>14.00</t>
  </si>
  <si>
    <t>Share Capital</t>
  </si>
  <si>
    <t>Reserves</t>
  </si>
  <si>
    <t>-  Share Premium</t>
  </si>
  <si>
    <t>-  Revaluation Reserve</t>
  </si>
  <si>
    <t>-  Retained Profit</t>
  </si>
  <si>
    <t>DEFERRED LIABILITIES</t>
  </si>
  <si>
    <t>15.00</t>
  </si>
  <si>
    <t>16.00</t>
  </si>
  <si>
    <t>Long Term Borrowings</t>
  </si>
  <si>
    <t>Deferred Taxation</t>
  </si>
  <si>
    <t>17.00</t>
  </si>
  <si>
    <t xml:space="preserve">The Condensed Consolidated Balance Sheets should be read in conjunction with the Annual </t>
  </si>
  <si>
    <t>Condensed Consolidated Statements of Changes in Equity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</si>
  <si>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</si>
  <si>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</si>
  <si>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</si>
  <si>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</si>
  <si>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</si>
  <si>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</si>
  <si>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</si>
  <si>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</t>
  </si>
  <si>
    <t>Total</t>
  </si>
  <si>
    <t>(Cumulative)</t>
  </si>
  <si>
    <t>Dividends</t>
  </si>
  <si>
    <t>The Condensed Consolidated Statements of Changes in Equity should be read in conjunction</t>
  </si>
  <si>
    <t>Condensed Consolidated Cash Flow Statements</t>
  </si>
  <si>
    <t>ended</t>
  </si>
  <si>
    <t>Net Profit/ (Loss) before Tax</t>
  </si>
  <si>
    <t>Changes in Working Capital :-</t>
  </si>
  <si>
    <t>Net Change in Inventories</t>
  </si>
  <si>
    <t>Net Change in current assets</t>
  </si>
  <si>
    <t>Net Change in current liabilities</t>
  </si>
  <si>
    <t>Cash generated from/ (used in) operation</t>
  </si>
  <si>
    <t>Net cash flow generated from/</t>
  </si>
  <si>
    <t>(used in) operating activities</t>
  </si>
  <si>
    <t>CASH FLOWS FROM INVESTING ACTIVITIES :-</t>
  </si>
  <si>
    <t>Interest received</t>
  </si>
  <si>
    <t>Purchase of property, plant &amp; equipment</t>
  </si>
  <si>
    <t>Net cash (used in)/ generated from investing activities</t>
  </si>
  <si>
    <t>CASH FLOWS FROM FINANCING ACTIVITIES :-</t>
  </si>
  <si>
    <t>Net cash (used in)/ generated from financing activities</t>
  </si>
  <si>
    <t>Net change in Cash &amp; Cash Equivalents</t>
  </si>
  <si>
    <t>Cash &amp; Cash Equivalents at beginning of year</t>
  </si>
  <si>
    <t>Cash &amp; Cash Equivalents at end of year</t>
  </si>
  <si>
    <t>1.  Accounting Policies</t>
  </si>
  <si>
    <t xml:space="preserve">     The financial report is unaudited and has been prepared in accordance with MASB 26, Interim financial</t>
  </si>
  <si>
    <t xml:space="preserve">     reporting and paragraph 9.22 of the Bursa Malaysia Listing Requirements and should be read in </t>
  </si>
  <si>
    <t xml:space="preserve">     The accounting policies adopted in the interim financial report are consistent with those adopted in the</t>
  </si>
  <si>
    <t xml:space="preserve">     policy set out as below :-</t>
  </si>
  <si>
    <t xml:space="preserve">     The Group adopted MASB 25 Income Taxes which involves a change in accounting policy.  MASB </t>
  </si>
  <si>
    <t xml:space="preserve">     Standard 25 Income Taxes now requires deferred tax assets and liabilities to be provided in full, using</t>
  </si>
  <si>
    <t xml:space="preserve">     the liability method, on temporary differences arising between the tax bases of assets and liabilities and</t>
  </si>
  <si>
    <t xml:space="preserve">     their carrying amounts in the financial statements.  The principal temporary differences arise from</t>
  </si>
  <si>
    <t xml:space="preserve">     depreciation on property, plant and equipment, revaluation of certain non-current assets, provision for </t>
  </si>
  <si>
    <t xml:space="preserve">     to the extent that it is probable that future taxable profits will be available against which the temporary</t>
  </si>
  <si>
    <t xml:space="preserve">     differences can be utilized.</t>
  </si>
  <si>
    <t xml:space="preserve">     This standard requires retrospective application.  There is no financial effect of this change in accounting</t>
  </si>
  <si>
    <t xml:space="preserve">     policy in the current quarter and the effects to the prior years are as follows :-</t>
  </si>
  <si>
    <t>RM</t>
  </si>
  <si>
    <t>-  Decrease in revaluation reserve</t>
  </si>
  <si>
    <t xml:space="preserve">     The following notes explain the events and transactions that are significant to an understanding of the </t>
  </si>
  <si>
    <t xml:space="preserve">     changes in the financial position and performance of the Group since the financial year ended </t>
  </si>
  <si>
    <t>2.  Qualification of Preceding Annual Financial Statements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</si>
  <si>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</si>
  <si>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</si>
  <si>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</si>
  <si>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</si>
  <si>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</si>
  <si>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</si>
  <si>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</si>
  <si>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</si>
  <si>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</si>
  <si>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</si>
  <si>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 xml:space="preserve">     cables for electronic devices.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</si>
  <si>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</si>
  <si>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</si>
  <si>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</si>
  <si>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</si>
  <si>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</si>
  <si>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</si>
  <si>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</si>
  <si>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</si>
  <si>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</si>
  <si>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</si>
  <si>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</si>
  <si>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</si>
  <si>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</si>
  <si>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</si>
  <si>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</si>
  <si>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</si>
  <si>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</si>
  <si>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</si>
  <si>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</si>
  <si>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</si>
  <si>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</si>
  <si>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</si>
  <si>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</si>
  <si>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</si>
  <si>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</si>
  <si>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</si>
  <si>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</si>
  <si>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</si>
  <si>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>Nature of Borrowings</t>
  </si>
  <si>
    <t>(Payable within 12 months)</t>
  </si>
  <si>
    <t xml:space="preserve">Amount in RM </t>
  </si>
  <si>
    <t>Remarks</t>
  </si>
  <si>
    <t>Supercomal Technologies Berhad.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</si>
  <si>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</si>
  <si>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</si>
  <si>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</si>
  <si>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</si>
  <si>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</si>
  <si>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</si>
  <si>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</si>
  <si>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 xml:space="preserve">Final tax exempt dividend of 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</si>
  <si>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</si>
  <si>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</si>
  <si>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</si>
  <si>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</si>
  <si>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</si>
  <si>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</si>
  <si>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</si>
  <si>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</si>
  <si>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>Net profit/ (loss) after tax for the period</t>
  </si>
  <si>
    <t>Investment</t>
  </si>
  <si>
    <t>Operating profit/ (Loss) before changes in working capital</t>
  </si>
  <si>
    <t>Other Operating Income (Net)</t>
  </si>
  <si>
    <t>Other Operating Expenses (Selling Exp.)</t>
  </si>
  <si>
    <t>Accrual expenses</t>
  </si>
  <si>
    <r>
      <t>Net (loss)</t>
    </r>
    <r>
      <rPr>
        <sz val="10"/>
        <rFont val="Arial"/>
        <family val="0"/>
      </rPr>
      <t xml:space="preserve"> after tax for the period</t>
    </r>
  </si>
  <si>
    <t xml:space="preserve">Tax paid </t>
  </si>
  <si>
    <t>Adjustment for non - cash items :-</t>
  </si>
  <si>
    <t>Balance as of January 1, 2004</t>
  </si>
  <si>
    <t xml:space="preserve"> </t>
  </si>
  <si>
    <t>Financial Report for the year ended December 31, 2004</t>
  </si>
  <si>
    <t>Balance as of January 1, 2005</t>
  </si>
  <si>
    <t>Development costs</t>
  </si>
  <si>
    <t xml:space="preserve">             </t>
  </si>
  <si>
    <t>Interest  Income</t>
  </si>
  <si>
    <t>31.12.2004</t>
  </si>
  <si>
    <t>Interest  Paid</t>
  </si>
  <si>
    <t>Payment  of  Capitalised  Development  Costs</t>
  </si>
  <si>
    <t xml:space="preserve">     conjunction with the audited financial statements of the Group for the year ended December 31, 2004</t>
  </si>
  <si>
    <t xml:space="preserve">     annual financial statements for the year ended December 31, 2004, except for the change in accounting</t>
  </si>
  <si>
    <t>-  Decrease in deferred tax liabilities</t>
  </si>
  <si>
    <t>-  Decrease in retained profits</t>
  </si>
  <si>
    <t xml:space="preserve">     December 31, 2004.</t>
  </si>
  <si>
    <t>31.12.04</t>
  </si>
  <si>
    <t>Provision  for  slow  moving stock</t>
  </si>
  <si>
    <t>Gain/(Loss) in  foreign exchange</t>
  </si>
  <si>
    <t>Provision for  slow  moving  stock</t>
  </si>
  <si>
    <t>Audited Financial Statement of the Group for the year ended December 31, 2004.</t>
  </si>
  <si>
    <t>Increase  in  bank  borrowings</t>
  </si>
  <si>
    <t xml:space="preserve">Repayment Bank loan </t>
  </si>
  <si>
    <t xml:space="preserve"> Portion of Long Term Loans</t>
  </si>
  <si>
    <t xml:space="preserve">  </t>
  </si>
  <si>
    <t>with the Annual Financial Report for the year ended December 31, 2004.</t>
  </si>
  <si>
    <t>18.00</t>
  </si>
  <si>
    <t>19.00</t>
  </si>
  <si>
    <t>20.00</t>
  </si>
  <si>
    <t>Depreciation</t>
  </si>
  <si>
    <t>Interest  Expenses</t>
  </si>
  <si>
    <t>Loss /( profit ) on  Disposal  of  fixed  assets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</si>
  <si>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</si>
  <si>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</si>
  <si>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</si>
  <si>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</si>
  <si>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</si>
  <si>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</si>
  <si>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31.12.05</t>
  </si>
  <si>
    <t>For The Period  Ended Dec 31, 2005</t>
  </si>
  <si>
    <t>Fourth Quarter Ended</t>
  </si>
  <si>
    <t>Share  of  profits and losses  of  associated companies</t>
  </si>
  <si>
    <t>31.12.2005</t>
  </si>
  <si>
    <t>12 months</t>
  </si>
  <si>
    <t>Current 12 months ended 31.12.2005</t>
  </si>
  <si>
    <t>Balance as of Dec 31, 2005</t>
  </si>
  <si>
    <t>Preceding Year's 12 months ended 31.12.2004</t>
  </si>
  <si>
    <t>Balance as of Dec 31, 2004</t>
  </si>
  <si>
    <t>Bonus  of  1  for  5</t>
  </si>
  <si>
    <t>QUARTERLY REPORT FOR THE FINANCIAL PERIOD ENDED DECEMBER 31, 2005</t>
  </si>
  <si>
    <t xml:space="preserve">     There  was  an  amount of  RM1,215,000 dividend paid  in  August  2005.</t>
  </si>
  <si>
    <t xml:space="preserve">      There  was  no  material  subsequent  events.</t>
  </si>
  <si>
    <t xml:space="preserve">     There were no commitment for purchase of property, plant and equipment as at December 31, 2005</t>
  </si>
  <si>
    <t>QUARTERLY REPORT FOR THE FINANCIAL PERIOD ENDED  DECEMBER 31, 2005</t>
  </si>
  <si>
    <t xml:space="preserve">      as  compared  to  a  profit  of  RM 1,735,000  for  the  same  quarter  in  preceding  year.</t>
  </si>
  <si>
    <t>5 sen per ordinary share of  RM 1 each, 2003</t>
  </si>
  <si>
    <t>0.5 sen per ordinary share of  RM0.10 each, 2004</t>
  </si>
  <si>
    <t>Share of  loss  of  associated  company</t>
  </si>
  <si>
    <t>: (Increase)/Decrease</t>
  </si>
  <si>
    <t>: Decrease/(Increase)</t>
  </si>
  <si>
    <t>Proceeds on  Disposal  of  Fixed  Asset</t>
  </si>
  <si>
    <t>Dividends  Paid</t>
  </si>
  <si>
    <t>( Audited )</t>
  </si>
  <si>
    <t>Bad  debts written  off</t>
  </si>
  <si>
    <t>Property ,plant and equipment  written  off</t>
  </si>
  <si>
    <t>Purchase of  Investment  in  associated  company</t>
  </si>
  <si>
    <t>Condensed Consolidated Income Statement</t>
  </si>
  <si>
    <t>Gross (Loss)/ Profit</t>
  </si>
  <si>
    <t>(Loss)/Profit  from Operation</t>
  </si>
  <si>
    <t>(Loss) / Profit  before tax</t>
  </si>
  <si>
    <t>(Loss) / Profit  after tax</t>
  </si>
  <si>
    <t>(Loss) / Profit   for the period</t>
  </si>
  <si>
    <t>Net Other Operating Income</t>
  </si>
  <si>
    <t>Gain/ (Loss) from disposal of fixed assets</t>
  </si>
  <si>
    <t>Total Net Other Income</t>
  </si>
  <si>
    <t xml:space="preserve">The Condensed Consolidated Income Statement should be read in conjunction with the Annual 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</si>
  <si>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</si>
  <si>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</si>
  <si>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</si>
  <si>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</si>
  <si>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</si>
  <si>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Term loan </t>
  </si>
  <si>
    <t xml:space="preserve">The Condensed Consolidated Cash Flow Statement should be read in conjunction with the Annual </t>
  </si>
  <si>
    <t>Transfer of  revaluation   surplus</t>
  </si>
  <si>
    <t xml:space="preserve">     doubtful debts and tax losses and capital allowances carried forward.  Deferred tax assets are recognized</t>
  </si>
  <si>
    <t xml:space="preserve">     No segmental analysis is prepared as the Group is primarily operating in the manufacture of wire and </t>
  </si>
  <si>
    <t xml:space="preserve">      Total  revenue  decreased  from  RM 9,068,000   to  RM 7,078,000 (or 21.9%)  thus  </t>
  </si>
  <si>
    <t xml:space="preserve">      causing  the  operating  results  to  turn  into  negative  in  this  very  competitive  industry</t>
  </si>
  <si>
    <t xml:space="preserve">      during  the  financial  year.</t>
  </si>
  <si>
    <t xml:space="preserve">      Subsequent  to  our  trial  runs  on  automotive  wire  harnessing, we  are currently  producing</t>
  </si>
  <si>
    <t xml:space="preserve">      the  wire harnessing  for a  renowned  car  company  and  we  expect   substantial  order  to  come  </t>
  </si>
  <si>
    <t xml:space="preserve">      in  new   financial   year</t>
  </si>
  <si>
    <t xml:space="preserve">      Taxation payable for  current  quarter</t>
  </si>
  <si>
    <t xml:space="preserve">      Group borrowing as at the end of the reporting period are as follows :-</t>
  </si>
  <si>
    <t>Short Term Borrowing</t>
  </si>
  <si>
    <t xml:space="preserve">Secured by Debenture and  Corporate Guarantee of </t>
  </si>
  <si>
    <t>Bonus of 1 for 5  ordinary</t>
  </si>
  <si>
    <t>shares  held in  2003</t>
  </si>
  <si>
    <t>Profit/(loss) attributable to shareholder</t>
  </si>
  <si>
    <t>For The Period  Ended December 31, 2005</t>
  </si>
  <si>
    <t>: (Decrease)</t>
  </si>
  <si>
    <t>For The  Year  Ended Dec 31,2005</t>
  </si>
  <si>
    <t xml:space="preserve">      31 December 2005</t>
  </si>
  <si>
    <t>Provision for Taxation</t>
  </si>
  <si>
    <t xml:space="preserve">      For  the  quarter  under  review , the  group  posted  a  loss  after  tax   of  RM 2,058,000</t>
  </si>
  <si>
    <t xml:space="preserve">      On a quarter to quarter basis, the Group posted a  loss  after tax of RM 2,058,000 as compared to </t>
  </si>
  <si>
    <t>Net assets per share (RM)</t>
  </si>
  <si>
    <t xml:space="preserve">      There  Group  has no  contingent  liabilities  and  contingent  assets  as at </t>
  </si>
  <si>
    <t xml:space="preserve">      the net profit after tax of RM 1,735,000 for  the  same  quarter  in the preceding year.The  loss </t>
  </si>
  <si>
    <t xml:space="preserve">      incurred was  due  to the overall increase  in  operation  cost of  the  company  as  well  as</t>
  </si>
  <si>
    <t xml:space="preserve">      lower  sales  for  the  same  quarter.</t>
  </si>
  <si>
    <t xml:space="preserve">      The interim financial statements were authorized for issue by the Board of Directors during  the  board  of</t>
  </si>
  <si>
    <t xml:space="preserve">     Balance Sheet as at December 31, 2004</t>
  </si>
  <si>
    <t xml:space="preserve">      Provision  of  RM 57,000  is  made   for  taxation  for  cumulative  quarter  ended 31.12.05  and</t>
  </si>
  <si>
    <t xml:space="preserve">      also the  same in  fourth quarter 2005. Defered  taxation  is decreased  by  RM 13,000 at 31.12.2005</t>
  </si>
  <si>
    <t xml:space="preserve">       the directors meeting  held  on 23rd February 2006.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</si>
</sst>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3" fontId="0" fillId="0" borderId="1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7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2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8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170" fontId="0" fillId="0" borderId="0" xfId="0" applyNumberFormat="1" applyBorder="1" applyAlignment="1">
      <alignment/>
    </xf>
    <xf numFmtId="172" fontId="0" fillId="0" borderId="0" xfId="0" applyNumberFormat="1" applyFont="1" applyAlignment="1">
      <alignment horizontal="center"/>
    </xf>
    <xf numFmtId="43" fontId="0" fillId="0" borderId="0" xfId="15" applyAlignment="1" quotePrefix="1">
      <alignment horizontal="right"/>
    </xf>
    <xf numFmtId="43" fontId="0" fillId="0" borderId="0" xfId="15" applyAlignment="1">
      <alignment/>
    </xf>
    <xf numFmtId="176" fontId="0" fillId="0" borderId="0" xfId="15" applyNumberFormat="1" applyAlignment="1">
      <alignment/>
    </xf>
    <xf numFmtId="176" fontId="0" fillId="0" borderId="7" xfId="15" applyNumberForma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" xfId="15" applyNumberFormat="1" applyBorder="1" applyAlignment="1" quotePrefix="1">
      <alignment horizontal="right"/>
    </xf>
    <xf numFmtId="176" fontId="0" fillId="0" borderId="0" xfId="15" applyNumberFormat="1" applyFont="1" applyBorder="1" applyAlignment="1">
      <alignment/>
    </xf>
    <xf numFmtId="176" fontId="0" fillId="0" borderId="15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176" fontId="0" fillId="0" borderId="1" xfId="15" applyNumberFormat="1" applyFont="1" applyBorder="1" applyAlignment="1">
      <alignment/>
    </xf>
    <xf numFmtId="37" fontId="0" fillId="0" borderId="0" xfId="0" applyNumberFormat="1" applyAlignment="1">
      <alignment horizontal="center"/>
    </xf>
    <xf numFmtId="170" fontId="0" fillId="0" borderId="3" xfId="0" applyNumberFormat="1" applyBorder="1" applyAlignment="1">
      <alignment horizontal="center"/>
    </xf>
    <xf numFmtId="43" fontId="0" fillId="0" borderId="0" xfId="15" applyNumberFormat="1" applyAlignment="1">
      <alignment/>
    </xf>
    <xf numFmtId="176" fontId="0" fillId="0" borderId="7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Border="1" applyAlignment="1">
      <alignment/>
    </xf>
    <xf numFmtId="176" fontId="0" fillId="0" borderId="1" xfId="15" applyNumberFormat="1" applyBorder="1" applyAlignment="1" quotePrefix="1">
      <alignment horizontal="right"/>
    </xf>
    <xf numFmtId="3" fontId="0" fillId="0" borderId="0" xfId="19" applyNumberFormat="1">
      <alignment/>
      <protection/>
    </xf>
    <xf numFmtId="0" fontId="0" fillId="0" borderId="0" xfId="19">
      <alignment/>
      <protection/>
    </xf>
    <xf numFmtId="176" fontId="0" fillId="0" borderId="0" xfId="15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7" fontId="0" fillId="0" borderId="5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K63"/>
  <sheetViews>
    <sheetView workbookViewId="0" topLeftCell="A16">
      <selection activeCell="J20" sqref="J20"/>
    </sheetView>
  </sheetViews>
  <sheetFormatPr defaultColWidth="9.140625" defaultRowHeight="12.75"/>
  <cols>
    <col min="4" max="4" width="12.710937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252</v>
      </c>
    </row>
    <row r="9" ht="12.75">
      <c r="A9" s="5" t="s">
        <v>225</v>
      </c>
    </row>
    <row r="11" spans="5:10" ht="12.75">
      <c r="E11" t="s">
        <v>4</v>
      </c>
      <c r="F11" s="11" t="s">
        <v>3</v>
      </c>
      <c r="G11" s="11"/>
      <c r="I11" t="s">
        <v>3</v>
      </c>
      <c r="J11" s="10" t="s">
        <v>27</v>
      </c>
    </row>
    <row r="12" spans="6:9" ht="12.75">
      <c r="F12" t="s">
        <v>226</v>
      </c>
      <c r="I12" t="s">
        <v>5</v>
      </c>
    </row>
    <row r="13" spans="6:10" ht="12.75">
      <c r="F13" s="10" t="s">
        <v>224</v>
      </c>
      <c r="G13" s="10" t="s">
        <v>202</v>
      </c>
      <c r="H13" s="10"/>
      <c r="I13" s="10" t="s">
        <v>224</v>
      </c>
      <c r="J13" s="10" t="s">
        <v>202</v>
      </c>
    </row>
    <row r="14" spans="6:10" ht="12.75">
      <c r="F14" s="11" t="s">
        <v>6</v>
      </c>
      <c r="G14" s="11" t="s">
        <v>6</v>
      </c>
      <c r="I14" s="11" t="s">
        <v>6</v>
      </c>
      <c r="J14" s="11" t="s">
        <v>6</v>
      </c>
    </row>
    <row r="16" spans="1:11" ht="12.75">
      <c r="A16" t="s">
        <v>7</v>
      </c>
      <c r="F16" s="67">
        <v>7078</v>
      </c>
      <c r="G16" s="67">
        <v>9068</v>
      </c>
      <c r="H16" s="67"/>
      <c r="I16" s="67">
        <v>38551</v>
      </c>
      <c r="J16" s="85">
        <v>39016</v>
      </c>
      <c r="K16" s="82"/>
    </row>
    <row r="17" spans="1:11" ht="13.5" thickBot="1">
      <c r="A17" t="s">
        <v>8</v>
      </c>
      <c r="F17" s="69">
        <v>-6548</v>
      </c>
      <c r="G17" s="69">
        <v>-7251</v>
      </c>
      <c r="H17" s="69"/>
      <c r="I17" s="69">
        <v>-38541</v>
      </c>
      <c r="J17" s="86">
        <v>-35249</v>
      </c>
      <c r="K17" s="83"/>
    </row>
    <row r="18" spans="1:10" ht="12.75">
      <c r="A18" t="s">
        <v>253</v>
      </c>
      <c r="F18" s="67">
        <v>530</v>
      </c>
      <c r="G18" s="67">
        <v>1817</v>
      </c>
      <c r="H18" s="67"/>
      <c r="I18" s="67">
        <v>10</v>
      </c>
      <c r="J18" s="85">
        <v>3767</v>
      </c>
    </row>
    <row r="19" spans="6:10" ht="12.75">
      <c r="F19" s="67"/>
      <c r="G19" s="67"/>
      <c r="H19" s="67"/>
      <c r="I19" s="67">
        <v>0</v>
      </c>
      <c r="J19" s="85"/>
    </row>
    <row r="20" spans="1:10" ht="12.75">
      <c r="A20" t="s">
        <v>181</v>
      </c>
      <c r="E20" s="10" t="s">
        <v>9</v>
      </c>
      <c r="F20" s="67">
        <v>270</v>
      </c>
      <c r="G20" s="67">
        <v>726</v>
      </c>
      <c r="H20" s="67"/>
      <c r="I20" s="67">
        <v>2679</v>
      </c>
      <c r="J20" s="87">
        <v>1653</v>
      </c>
    </row>
    <row r="21" spans="1:10" ht="12.75">
      <c r="A21" t="s">
        <v>10</v>
      </c>
      <c r="E21" s="10"/>
      <c r="F21" s="67">
        <v>-1934</v>
      </c>
      <c r="G21" s="70">
        <v>-568</v>
      </c>
      <c r="H21" s="67"/>
      <c r="I21" s="67">
        <v>-5127</v>
      </c>
      <c r="J21" s="88">
        <v>-3854</v>
      </c>
    </row>
    <row r="22" spans="1:10" ht="12.75">
      <c r="A22" t="s">
        <v>11</v>
      </c>
      <c r="E22" s="10"/>
      <c r="F22" s="67">
        <v>-721</v>
      </c>
      <c r="G22" s="70">
        <v>-101</v>
      </c>
      <c r="H22" s="67"/>
      <c r="I22" s="67">
        <v>-1027</v>
      </c>
      <c r="J22" s="88">
        <v>-489</v>
      </c>
    </row>
    <row r="23" spans="1:10" ht="13.5" thickBot="1">
      <c r="A23" t="s">
        <v>182</v>
      </c>
      <c r="E23" s="10"/>
      <c r="F23" s="69">
        <v>-69</v>
      </c>
      <c r="G23" s="69">
        <v>-91</v>
      </c>
      <c r="H23" s="69"/>
      <c r="I23" s="69">
        <v>-315</v>
      </c>
      <c r="J23" s="86">
        <v>-396</v>
      </c>
    </row>
    <row r="24" spans="1:10" ht="12.75">
      <c r="A24" t="s">
        <v>254</v>
      </c>
      <c r="E24" s="10"/>
      <c r="F24" s="67">
        <v>-1924</v>
      </c>
      <c r="G24" s="67">
        <v>1783</v>
      </c>
      <c r="H24" s="67"/>
      <c r="I24" s="67">
        <v>-3780</v>
      </c>
      <c r="J24" s="85">
        <f>SUM(J18:J23)</f>
        <v>681</v>
      </c>
    </row>
    <row r="25" spans="1:10" ht="12.75">
      <c r="A25" t="s">
        <v>12</v>
      </c>
      <c r="E25" s="10"/>
      <c r="F25" s="67">
        <v>-58</v>
      </c>
      <c r="G25" s="70">
        <v>-43</v>
      </c>
      <c r="H25" s="67"/>
      <c r="I25" s="67">
        <v>-217</v>
      </c>
      <c r="J25" s="88">
        <v>-205</v>
      </c>
    </row>
    <row r="26" spans="1:10" ht="13.5" thickBot="1">
      <c r="A26" t="s">
        <v>227</v>
      </c>
      <c r="E26" s="10"/>
      <c r="F26" s="69">
        <v>-32</v>
      </c>
      <c r="G26" s="71" t="s">
        <v>23</v>
      </c>
      <c r="H26" s="69"/>
      <c r="I26" s="69">
        <v>-32</v>
      </c>
      <c r="J26" s="89">
        <v>-7</v>
      </c>
    </row>
    <row r="27" spans="1:10" ht="12.75">
      <c r="A27" t="s">
        <v>255</v>
      </c>
      <c r="E27" s="10"/>
      <c r="F27" s="67">
        <f>SUM(F24:F26)</f>
        <v>-2014</v>
      </c>
      <c r="G27" s="67">
        <v>1740</v>
      </c>
      <c r="H27" s="67"/>
      <c r="I27" s="67">
        <f>SUM(I24:I26)</f>
        <v>-4029</v>
      </c>
      <c r="J27" s="85">
        <f>SUM(J24:J26)</f>
        <v>469</v>
      </c>
    </row>
    <row r="28" spans="5:10" ht="12.75">
      <c r="E28" s="10"/>
      <c r="F28" s="67"/>
      <c r="G28" s="67"/>
      <c r="H28" s="67"/>
      <c r="I28" s="67">
        <v>0</v>
      </c>
      <c r="J28" s="85"/>
    </row>
    <row r="29" spans="1:10" ht="13.5" thickBot="1">
      <c r="A29" t="s">
        <v>13</v>
      </c>
      <c r="E29" s="10">
        <v>18</v>
      </c>
      <c r="F29" s="77">
        <v>-44</v>
      </c>
      <c r="G29" s="69">
        <v>-5</v>
      </c>
      <c r="H29" s="69"/>
      <c r="I29" s="69">
        <v>-44</v>
      </c>
      <c r="J29" s="86">
        <v>312</v>
      </c>
    </row>
    <row r="30" spans="1:10" ht="12.75">
      <c r="A30" t="s">
        <v>256</v>
      </c>
      <c r="F30" s="67">
        <f>SUM(F27:F29)</f>
        <v>-2058</v>
      </c>
      <c r="G30" s="67">
        <v>1735</v>
      </c>
      <c r="H30" s="67"/>
      <c r="I30" s="67">
        <v>-4073</v>
      </c>
      <c r="J30" s="85">
        <v>781</v>
      </c>
    </row>
    <row r="31" spans="6:10" ht="12.75">
      <c r="F31" s="67">
        <v>0</v>
      </c>
      <c r="G31" s="67"/>
      <c r="H31" s="67"/>
      <c r="I31" s="67">
        <v>0</v>
      </c>
      <c r="J31" s="85"/>
    </row>
    <row r="32" spans="1:10" ht="13.5" thickBot="1">
      <c r="A32" t="s">
        <v>14</v>
      </c>
      <c r="F32" s="69" t="s">
        <v>23</v>
      </c>
      <c r="G32" s="71" t="s">
        <v>23</v>
      </c>
      <c r="H32" s="69"/>
      <c r="I32" s="69" t="s">
        <v>23</v>
      </c>
      <c r="J32" s="89">
        <v>0</v>
      </c>
    </row>
    <row r="33" spans="1:10" ht="13.5" thickBot="1">
      <c r="A33" t="s">
        <v>257</v>
      </c>
      <c r="F33" s="73">
        <f>+F30</f>
        <v>-2058</v>
      </c>
      <c r="G33" s="69">
        <v>1735</v>
      </c>
      <c r="H33" s="69"/>
      <c r="I33" s="73">
        <v>-4073</v>
      </c>
      <c r="J33" s="86">
        <v>781</v>
      </c>
    </row>
    <row r="34" spans="6:10" ht="12.75">
      <c r="F34" s="66"/>
      <c r="G34" s="8"/>
      <c r="H34" s="8"/>
      <c r="I34" s="67">
        <v>0</v>
      </c>
      <c r="J34" s="90"/>
    </row>
    <row r="35" spans="1:10" ht="12.75">
      <c r="A35" t="s">
        <v>16</v>
      </c>
      <c r="B35" s="12" t="s">
        <v>17</v>
      </c>
      <c r="E35" t="s">
        <v>15</v>
      </c>
      <c r="F35" s="66">
        <v>-0.8469135802469135</v>
      </c>
      <c r="G35" s="65">
        <v>0.71</v>
      </c>
      <c r="H35" s="8"/>
      <c r="I35" s="66">
        <v>-1.6761316872427983</v>
      </c>
      <c r="J35" s="91">
        <v>0.32</v>
      </c>
    </row>
    <row r="36" spans="2:10" ht="13.5" thickBot="1">
      <c r="B36" s="12" t="s">
        <v>18</v>
      </c>
      <c r="E36" t="s">
        <v>19</v>
      </c>
      <c r="F36" s="69">
        <v>0</v>
      </c>
      <c r="G36" s="13" t="s">
        <v>23</v>
      </c>
      <c r="H36" s="9"/>
      <c r="I36" s="13" t="s">
        <v>23</v>
      </c>
      <c r="J36" s="13" t="s">
        <v>23</v>
      </c>
    </row>
    <row r="37" spans="6:10" ht="12.75">
      <c r="F37" s="8"/>
      <c r="G37" s="8"/>
      <c r="H37" s="8"/>
      <c r="I37" s="8"/>
      <c r="J37" s="8"/>
    </row>
    <row r="38" spans="1:10" ht="12.75">
      <c r="A38" s="5" t="s">
        <v>20</v>
      </c>
      <c r="B38" s="5" t="s">
        <v>258</v>
      </c>
      <c r="F38" s="8"/>
      <c r="G38" s="8"/>
      <c r="H38" s="8"/>
      <c r="I38" s="8"/>
      <c r="J38" s="8"/>
    </row>
    <row r="39" spans="1:10" ht="12.75">
      <c r="A39" t="s">
        <v>259</v>
      </c>
      <c r="F39" s="70">
        <v>6</v>
      </c>
      <c r="G39" s="72">
        <v>-2</v>
      </c>
      <c r="H39" s="67"/>
      <c r="I39" s="70">
        <v>3</v>
      </c>
      <c r="J39" s="70">
        <v>-4</v>
      </c>
    </row>
    <row r="40" spans="1:10" ht="12.75">
      <c r="A40" t="s">
        <v>21</v>
      </c>
      <c r="F40" s="70">
        <v>600</v>
      </c>
      <c r="G40" s="67">
        <v>722</v>
      </c>
      <c r="H40" s="67"/>
      <c r="I40" s="67">
        <v>2978</v>
      </c>
      <c r="J40" s="67">
        <v>1651</v>
      </c>
    </row>
    <row r="41" spans="1:10" ht="12.75">
      <c r="A41" t="s">
        <v>22</v>
      </c>
      <c r="F41" s="67">
        <v>1</v>
      </c>
      <c r="G41" s="67">
        <v>3</v>
      </c>
      <c r="H41" s="67"/>
      <c r="I41" s="67">
        <v>6</v>
      </c>
      <c r="J41" s="67">
        <v>20</v>
      </c>
    </row>
    <row r="42" spans="1:10" ht="12.75">
      <c r="A42" t="s">
        <v>204</v>
      </c>
      <c r="F42" s="67">
        <v>-37</v>
      </c>
      <c r="G42" s="67">
        <v>-9</v>
      </c>
      <c r="H42" s="67"/>
      <c r="I42" s="67">
        <v>-39</v>
      </c>
      <c r="J42" s="67">
        <v>-32</v>
      </c>
    </row>
    <row r="43" spans="1:10" ht="13.5" thickBot="1">
      <c r="A43" t="s">
        <v>205</v>
      </c>
      <c r="F43" s="77">
        <v>-300</v>
      </c>
      <c r="G43" s="69">
        <v>12</v>
      </c>
      <c r="H43" s="69"/>
      <c r="I43" s="69">
        <v>-269</v>
      </c>
      <c r="J43" s="69">
        <v>18</v>
      </c>
    </row>
    <row r="44" spans="2:10" ht="13.5" thickBot="1">
      <c r="B44" t="s">
        <v>260</v>
      </c>
      <c r="F44" s="69">
        <v>270</v>
      </c>
      <c r="G44" s="69">
        <v>726</v>
      </c>
      <c r="H44" s="69"/>
      <c r="I44" s="69">
        <v>2679</v>
      </c>
      <c r="J44" s="69">
        <v>1653</v>
      </c>
    </row>
    <row r="46" ht="12.75">
      <c r="A46" s="5" t="s">
        <v>261</v>
      </c>
    </row>
    <row r="47" ht="12.75">
      <c r="A47" s="5" t="s">
        <v>189</v>
      </c>
    </row>
    <row r="55" spans="4:11" ht="12.75">
      <c r="D55" s="20"/>
      <c r="E55" s="20"/>
      <c r="F55" s="20"/>
      <c r="G55" s="20"/>
      <c r="H55" s="20"/>
      <c r="I55" s="20"/>
      <c r="J55" s="20"/>
      <c r="K55" s="20"/>
    </row>
    <row r="56" spans="4:11" ht="12.75">
      <c r="D56" s="20"/>
      <c r="E56" s="20"/>
      <c r="F56" s="20"/>
      <c r="G56" s="20"/>
      <c r="H56" s="20"/>
      <c r="I56" s="20"/>
      <c r="J56" s="20"/>
      <c r="K56" s="20"/>
    </row>
    <row r="57" spans="4:11" ht="12.75">
      <c r="D57" s="55"/>
      <c r="E57" s="56"/>
      <c r="F57" s="55"/>
      <c r="G57" s="56"/>
      <c r="H57" s="20"/>
      <c r="I57" s="55"/>
      <c r="J57" s="56"/>
      <c r="K57" s="20"/>
    </row>
    <row r="58" spans="4:11" ht="12.75">
      <c r="D58" s="57"/>
      <c r="E58" s="56"/>
      <c r="F58" s="57"/>
      <c r="G58" s="56"/>
      <c r="H58" s="20"/>
      <c r="I58" s="57"/>
      <c r="J58" s="56"/>
      <c r="K58" s="20"/>
    </row>
    <row r="59" spans="4:11" ht="12.75">
      <c r="D59" s="57"/>
      <c r="E59" s="56"/>
      <c r="F59" s="57"/>
      <c r="G59" s="56"/>
      <c r="H59" s="20"/>
      <c r="I59" s="57"/>
      <c r="J59" s="56"/>
      <c r="K59" s="20"/>
    </row>
    <row r="60" spans="4:11" ht="12.75">
      <c r="D60" s="57"/>
      <c r="E60" s="56"/>
      <c r="F60" s="57"/>
      <c r="G60" s="56"/>
      <c r="H60" s="20"/>
      <c r="I60" s="57"/>
      <c r="J60" s="56"/>
      <c r="K60" s="20"/>
    </row>
    <row r="61" spans="4:11" ht="12.75">
      <c r="D61" s="57"/>
      <c r="E61" s="56"/>
      <c r="F61" s="57"/>
      <c r="G61" s="56"/>
      <c r="H61" s="20"/>
      <c r="I61" s="57"/>
      <c r="J61" s="56"/>
      <c r="K61" s="20"/>
    </row>
    <row r="62" spans="4:11" ht="12.75">
      <c r="D62" s="20"/>
      <c r="E62" s="20"/>
      <c r="F62" s="20"/>
      <c r="G62" s="20"/>
      <c r="H62" s="20"/>
      <c r="I62" s="20"/>
      <c r="J62" s="20"/>
      <c r="K62" s="20"/>
    </row>
    <row r="63" spans="4:11" ht="12.75">
      <c r="D63" s="20"/>
      <c r="E63" s="20"/>
      <c r="F63" s="20"/>
      <c r="G63" s="20"/>
      <c r="H63" s="20"/>
      <c r="I63" s="20"/>
      <c r="J63" s="20"/>
      <c r="K63" s="20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J55"/>
  <sheetViews>
    <sheetView workbookViewId="0" topLeftCell="A220">
      <selection activeCell="I223" sqref="I223"/>
    </sheetView>
  </sheetViews>
  <sheetFormatPr defaultColWidth="9.140625" defaultRowHeight="12.75"/>
  <sheetData>
    <row r="3" ht="12.75">
      <c r="A3" t="s">
        <v>192</v>
      </c>
    </row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24</v>
      </c>
    </row>
    <row r="9" ht="12.75">
      <c r="A9" s="5" t="s">
        <v>225</v>
      </c>
    </row>
    <row r="10" spans="1:9" ht="12.75">
      <c r="A10" s="5" t="s">
        <v>25</v>
      </c>
      <c r="I10" t="s">
        <v>188</v>
      </c>
    </row>
    <row r="11" spans="6:10" ht="12.75">
      <c r="F11" s="14" t="s">
        <v>26</v>
      </c>
      <c r="G11" s="14"/>
      <c r="I11" s="14" t="s">
        <v>27</v>
      </c>
      <c r="J11" s="14"/>
    </row>
    <row r="12" spans="6:10" ht="12.75">
      <c r="F12" s="11" t="s">
        <v>29</v>
      </c>
      <c r="G12" s="11"/>
      <c r="I12" s="11" t="s">
        <v>33</v>
      </c>
      <c r="J12" s="11"/>
    </row>
    <row r="13" spans="6:10" ht="12.75">
      <c r="F13" s="11" t="s">
        <v>28</v>
      </c>
      <c r="G13" s="11"/>
      <c r="I13" s="11" t="s">
        <v>32</v>
      </c>
      <c r="J13" s="11"/>
    </row>
    <row r="14" spans="6:10" ht="12.75">
      <c r="F14" s="11" t="s">
        <v>228</v>
      </c>
      <c r="G14" s="11"/>
      <c r="I14" s="11" t="s">
        <v>194</v>
      </c>
      <c r="J14" s="11"/>
    </row>
    <row r="15" spans="6:10" ht="12.75">
      <c r="F15" s="11" t="s">
        <v>6</v>
      </c>
      <c r="G15" s="11"/>
      <c r="I15" s="11" t="s">
        <v>6</v>
      </c>
      <c r="J15" s="11"/>
    </row>
    <row r="16" ht="12.75">
      <c r="B16" s="5" t="s">
        <v>262</v>
      </c>
    </row>
    <row r="17" spans="1:10" ht="12.75">
      <c r="A17" s="12" t="s">
        <v>31</v>
      </c>
      <c r="B17" t="s">
        <v>46</v>
      </c>
      <c r="F17" s="17"/>
      <c r="G17" s="26">
        <v>20262</v>
      </c>
      <c r="H17" s="43"/>
      <c r="I17" s="26">
        <v>21779</v>
      </c>
      <c r="J17" s="23"/>
    </row>
    <row r="18" spans="1:10" ht="12.75">
      <c r="A18" s="12" t="s">
        <v>30</v>
      </c>
      <c r="B18" t="s">
        <v>191</v>
      </c>
      <c r="F18" s="18"/>
      <c r="G18" s="27">
        <v>1151</v>
      </c>
      <c r="H18" s="20"/>
      <c r="I18" s="27">
        <v>1072</v>
      </c>
      <c r="J18" s="23"/>
    </row>
    <row r="19" spans="1:10" ht="12.75">
      <c r="A19" s="12" t="s">
        <v>35</v>
      </c>
      <c r="B19" t="s">
        <v>179</v>
      </c>
      <c r="F19" s="19"/>
      <c r="G19" s="28">
        <v>161</v>
      </c>
      <c r="H19" s="21"/>
      <c r="I19" s="28">
        <v>193</v>
      </c>
      <c r="J19" s="23"/>
    </row>
    <row r="20" spans="7:10" ht="12.75">
      <c r="G20" s="8">
        <v>21574</v>
      </c>
      <c r="I20" s="8">
        <v>23044</v>
      </c>
      <c r="J20" s="8"/>
    </row>
    <row r="21" spans="2:10" ht="12.75">
      <c r="B21" s="5" t="s">
        <v>263</v>
      </c>
      <c r="G21" s="8"/>
      <c r="I21" s="8"/>
      <c r="J21" s="8"/>
    </row>
    <row r="22" spans="1:10" ht="12.75">
      <c r="A22" s="12" t="s">
        <v>36</v>
      </c>
      <c r="B22" t="s">
        <v>34</v>
      </c>
      <c r="F22" s="17"/>
      <c r="G22" s="26">
        <v>15263</v>
      </c>
      <c r="H22" s="43"/>
      <c r="I22" s="26">
        <v>12575</v>
      </c>
      <c r="J22" s="23"/>
    </row>
    <row r="23" spans="1:10" ht="12.75">
      <c r="A23" s="12" t="s">
        <v>37</v>
      </c>
      <c r="B23" t="s">
        <v>44</v>
      </c>
      <c r="F23" s="18"/>
      <c r="G23" s="27">
        <v>9648</v>
      </c>
      <c r="H23" s="20"/>
      <c r="I23" s="27">
        <v>15075</v>
      </c>
      <c r="J23" s="23"/>
    </row>
    <row r="24" spans="1:10" ht="12.75">
      <c r="A24" s="12" t="s">
        <v>38</v>
      </c>
      <c r="B24" t="s">
        <v>45</v>
      </c>
      <c r="F24" s="18"/>
      <c r="G24" s="27">
        <v>1060</v>
      </c>
      <c r="H24" s="20"/>
      <c r="I24" s="27">
        <v>948</v>
      </c>
      <c r="J24" s="23"/>
    </row>
    <row r="25" spans="1:10" ht="12.75">
      <c r="A25" s="12" t="s">
        <v>39</v>
      </c>
      <c r="B25" t="s">
        <v>266</v>
      </c>
      <c r="F25" s="18"/>
      <c r="G25" s="27">
        <v>318</v>
      </c>
      <c r="H25" s="20"/>
      <c r="I25" s="27">
        <v>364</v>
      </c>
      <c r="J25" s="23"/>
    </row>
    <row r="26" spans="1:10" ht="12.75">
      <c r="A26" s="12" t="s">
        <v>40</v>
      </c>
      <c r="B26" t="s">
        <v>265</v>
      </c>
      <c r="F26" s="19"/>
      <c r="G26" s="28">
        <v>2205</v>
      </c>
      <c r="H26" s="21"/>
      <c r="I26" s="28">
        <v>4098</v>
      </c>
      <c r="J26" s="23"/>
    </row>
    <row r="27" spans="7:10" ht="12.75">
      <c r="G27" s="8">
        <v>28494</v>
      </c>
      <c r="I27" s="8">
        <v>33060</v>
      </c>
      <c r="J27" s="8"/>
    </row>
    <row r="28" spans="2:10" ht="12.75">
      <c r="B28" s="5" t="s">
        <v>264</v>
      </c>
      <c r="G28" s="8"/>
      <c r="I28" s="8"/>
      <c r="J28" s="8"/>
    </row>
    <row r="29" spans="1:10" ht="12.75">
      <c r="A29" s="12" t="s">
        <v>47</v>
      </c>
      <c r="B29" t="s">
        <v>41</v>
      </c>
      <c r="F29" s="17"/>
      <c r="G29" s="26">
        <v>1808</v>
      </c>
      <c r="H29" s="43"/>
      <c r="I29" s="26">
        <v>2328</v>
      </c>
      <c r="J29" s="23"/>
    </row>
    <row r="30" spans="1:10" ht="12.75">
      <c r="A30" s="12" t="s">
        <v>48</v>
      </c>
      <c r="B30" t="s">
        <v>42</v>
      </c>
      <c r="F30" s="18"/>
      <c r="G30" s="27">
        <v>1269</v>
      </c>
      <c r="H30" s="20"/>
      <c r="I30" s="27">
        <v>1845</v>
      </c>
      <c r="J30" s="23"/>
    </row>
    <row r="31" spans="1:10" ht="12.75">
      <c r="A31" s="12" t="s">
        <v>51</v>
      </c>
      <c r="B31" t="s">
        <v>183</v>
      </c>
      <c r="F31" s="18"/>
      <c r="G31" s="27">
        <v>526</v>
      </c>
      <c r="H31" s="20"/>
      <c r="I31" s="27">
        <v>637</v>
      </c>
      <c r="J31" s="23"/>
    </row>
    <row r="32" spans="1:10" ht="12.75">
      <c r="A32" s="12" t="s">
        <v>52</v>
      </c>
      <c r="B32" t="s">
        <v>43</v>
      </c>
      <c r="F32" s="18"/>
      <c r="G32" s="27">
        <v>2393</v>
      </c>
      <c r="H32" s="20"/>
      <c r="I32" s="27">
        <v>1052</v>
      </c>
      <c r="J32" s="23"/>
    </row>
    <row r="33" spans="1:10" ht="12.75">
      <c r="A33" s="12"/>
      <c r="B33" t="s">
        <v>289</v>
      </c>
      <c r="F33" s="18"/>
      <c r="G33" s="27">
        <v>57</v>
      </c>
      <c r="H33" s="20"/>
      <c r="I33" s="27" t="s">
        <v>23</v>
      </c>
      <c r="J33" s="23"/>
    </row>
    <row r="34" spans="1:10" ht="12.75">
      <c r="A34" s="12" t="s">
        <v>53</v>
      </c>
      <c r="B34" t="s">
        <v>267</v>
      </c>
      <c r="F34" s="19"/>
      <c r="G34" s="28">
        <v>195</v>
      </c>
      <c r="H34" s="21"/>
      <c r="I34" s="28">
        <v>895</v>
      </c>
      <c r="J34" s="23"/>
    </row>
    <row r="35" spans="6:10" ht="12.75">
      <c r="F35" s="21"/>
      <c r="G35" s="30">
        <v>6248</v>
      </c>
      <c r="H35" s="16"/>
      <c r="I35" s="22">
        <v>6757</v>
      </c>
      <c r="J35" s="23"/>
    </row>
    <row r="36" spans="2:10" ht="12.75">
      <c r="B36" s="5" t="s">
        <v>49</v>
      </c>
      <c r="F36" s="16"/>
      <c r="G36" s="22">
        <v>22246</v>
      </c>
      <c r="H36" s="16"/>
      <c r="I36" s="22">
        <v>26303</v>
      </c>
      <c r="J36" s="23"/>
    </row>
    <row r="37" spans="6:10" ht="13.5" thickBot="1">
      <c r="F37" s="24"/>
      <c r="G37" s="29">
        <v>43820</v>
      </c>
      <c r="H37" s="29"/>
      <c r="I37" s="29">
        <v>49347</v>
      </c>
      <c r="J37" s="23"/>
    </row>
    <row r="38" spans="7:10" ht="13.5" thickTop="1">
      <c r="G38" s="8"/>
      <c r="I38" s="8"/>
      <c r="J38" s="8"/>
    </row>
    <row r="39" spans="2:10" ht="12.75">
      <c r="B39" s="5" t="s">
        <v>50</v>
      </c>
      <c r="G39" s="8"/>
      <c r="I39" s="8"/>
      <c r="J39" s="8"/>
    </row>
    <row r="40" spans="1:10" ht="12.75">
      <c r="A40" s="12" t="s">
        <v>54</v>
      </c>
      <c r="B40" t="s">
        <v>55</v>
      </c>
      <c r="F40" s="20"/>
      <c r="G40" s="23">
        <v>24300</v>
      </c>
      <c r="H40" s="20"/>
      <c r="I40" s="23">
        <v>24300</v>
      </c>
      <c r="J40" s="8"/>
    </row>
    <row r="41" spans="1:10" ht="12.75">
      <c r="A41" s="12" t="s">
        <v>61</v>
      </c>
      <c r="B41" t="s">
        <v>56</v>
      </c>
      <c r="C41" s="12" t="s">
        <v>57</v>
      </c>
      <c r="F41" s="20"/>
      <c r="G41" s="23">
        <v>5937</v>
      </c>
      <c r="H41" s="20"/>
      <c r="I41" s="23">
        <v>5937</v>
      </c>
      <c r="J41" s="8"/>
    </row>
    <row r="42" spans="1:10" ht="12.75">
      <c r="A42" s="12" t="s">
        <v>62</v>
      </c>
      <c r="C42" s="12" t="s">
        <v>58</v>
      </c>
      <c r="F42" s="20"/>
      <c r="G42" s="23">
        <v>1645</v>
      </c>
      <c r="H42" s="20"/>
      <c r="I42" s="23">
        <v>1645</v>
      </c>
      <c r="J42" s="8"/>
    </row>
    <row r="43" spans="1:10" ht="12.75">
      <c r="A43" s="12" t="s">
        <v>65</v>
      </c>
      <c r="C43" s="12" t="s">
        <v>59</v>
      </c>
      <c r="F43" s="21"/>
      <c r="G43" s="30">
        <v>11152</v>
      </c>
      <c r="H43" s="21"/>
      <c r="I43" s="30">
        <v>16440</v>
      </c>
      <c r="J43" s="23"/>
    </row>
    <row r="44" spans="6:10" ht="12.75">
      <c r="F44" s="21"/>
      <c r="G44" s="30">
        <v>43034</v>
      </c>
      <c r="H44" s="21"/>
      <c r="I44" s="30">
        <v>48322</v>
      </c>
      <c r="J44" s="23"/>
    </row>
    <row r="45" spans="2:10" ht="12.75">
      <c r="B45" s="5" t="s">
        <v>60</v>
      </c>
      <c r="G45" s="8"/>
      <c r="I45" s="8"/>
      <c r="J45" s="8"/>
    </row>
    <row r="46" spans="1:10" ht="12.75">
      <c r="A46" s="12" t="s">
        <v>212</v>
      </c>
      <c r="B46" t="s">
        <v>63</v>
      </c>
      <c r="F46" s="20"/>
      <c r="G46" s="23" t="s">
        <v>23</v>
      </c>
      <c r="H46" s="20"/>
      <c r="I46" s="23">
        <v>226</v>
      </c>
      <c r="J46" s="8"/>
    </row>
    <row r="47" spans="1:10" ht="12.75">
      <c r="A47" s="12" t="s">
        <v>213</v>
      </c>
      <c r="B47" t="s">
        <v>64</v>
      </c>
      <c r="F47" s="21"/>
      <c r="G47" s="30">
        <v>786</v>
      </c>
      <c r="H47" s="21"/>
      <c r="I47" s="30">
        <v>799</v>
      </c>
      <c r="J47" s="23"/>
    </row>
    <row r="48" spans="6:10" ht="12.75">
      <c r="F48" s="21"/>
      <c r="G48" s="30">
        <v>786</v>
      </c>
      <c r="H48" s="21"/>
      <c r="I48" s="30">
        <v>1025</v>
      </c>
      <c r="J48" s="23"/>
    </row>
    <row r="49" spans="6:10" ht="13.5" thickBot="1">
      <c r="F49" s="24"/>
      <c r="G49" s="29">
        <v>43820</v>
      </c>
      <c r="H49" s="24"/>
      <c r="I49" s="29">
        <v>49347</v>
      </c>
      <c r="J49" s="23"/>
    </row>
    <row r="50" spans="1:10" ht="13.5" thickTop="1">
      <c r="A50" s="12" t="s">
        <v>214</v>
      </c>
      <c r="B50" t="s">
        <v>292</v>
      </c>
      <c r="F50" s="25"/>
      <c r="G50" s="60">
        <f>+G44/243000</f>
        <v>0.17709465020576132</v>
      </c>
      <c r="H50" s="25"/>
      <c r="I50" s="60">
        <f>+I44/243000</f>
        <v>0.1988559670781893</v>
      </c>
      <c r="J50" s="62"/>
    </row>
    <row r="51" spans="1:10" ht="12.75">
      <c r="A51" s="12"/>
      <c r="F51" s="20"/>
      <c r="G51" s="61"/>
      <c r="H51" s="20"/>
      <c r="I51" s="62"/>
      <c r="J51" s="62"/>
    </row>
    <row r="52" spans="6:10" ht="12.75">
      <c r="F52" s="20"/>
      <c r="G52" s="61"/>
      <c r="H52" s="20"/>
      <c r="I52" s="62"/>
      <c r="J52" s="62"/>
    </row>
    <row r="54" ht="12.75">
      <c r="A54" s="5" t="s">
        <v>66</v>
      </c>
    </row>
    <row r="55" ht="12.75">
      <c r="A55" s="5" t="s">
        <v>206</v>
      </c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I59"/>
  <sheetViews>
    <sheetView workbookViewId="0" topLeftCell="A10">
      <selection activeCell="I16" sqref="I16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2.8515625" style="0" hidden="1" customWidth="1"/>
    <col min="7" max="7" width="13.8515625" style="0" bestFit="1" customWidth="1"/>
    <col min="8" max="8" width="14.140625" style="0" hidden="1" customWidth="1"/>
    <col min="9" max="9" width="13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80</v>
      </c>
    </row>
    <row r="7" ht="12.75">
      <c r="A7" s="5" t="s">
        <v>285</v>
      </c>
    </row>
    <row r="8" spans="7:9" ht="12.75">
      <c r="G8" s="54" t="s">
        <v>3</v>
      </c>
      <c r="H8" s="10"/>
      <c r="I8" s="54" t="s">
        <v>248</v>
      </c>
    </row>
    <row r="9" spans="7:9" ht="12.75">
      <c r="G9" s="54">
        <v>2005</v>
      </c>
      <c r="I9" s="54">
        <v>2004</v>
      </c>
    </row>
    <row r="10" spans="7:9" ht="12.75">
      <c r="G10" s="54" t="s">
        <v>229</v>
      </c>
      <c r="I10" s="54" t="s">
        <v>229</v>
      </c>
    </row>
    <row r="11" spans="7:9" ht="12.75">
      <c r="G11" s="54" t="s">
        <v>81</v>
      </c>
      <c r="I11" s="54" t="s">
        <v>81</v>
      </c>
    </row>
    <row r="12" spans="7:9" ht="12.75">
      <c r="G12" s="54" t="s">
        <v>224</v>
      </c>
      <c r="I12" s="54" t="s">
        <v>202</v>
      </c>
    </row>
    <row r="13" spans="7:9" ht="12.75">
      <c r="G13" s="10" t="s">
        <v>6</v>
      </c>
      <c r="H13" s="10"/>
      <c r="I13" s="10" t="s">
        <v>6</v>
      </c>
    </row>
    <row r="14" spans="1:9" ht="12.75">
      <c r="A14" t="s">
        <v>82</v>
      </c>
      <c r="G14" s="33">
        <v>-4029</v>
      </c>
      <c r="H14" s="8"/>
      <c r="I14" s="67">
        <v>469</v>
      </c>
    </row>
    <row r="15" spans="1:9" ht="12.75">
      <c r="A15" s="5" t="s">
        <v>186</v>
      </c>
      <c r="G15" s="33"/>
      <c r="H15" s="8"/>
      <c r="I15" s="67"/>
    </row>
    <row r="16" spans="1:9" ht="12.75">
      <c r="A16" t="s">
        <v>215</v>
      </c>
      <c r="G16" s="33">
        <v>3673</v>
      </c>
      <c r="H16" s="8"/>
      <c r="I16" s="67">
        <v>3734</v>
      </c>
    </row>
    <row r="17" spans="1:9" ht="12.75">
      <c r="A17" t="s">
        <v>219</v>
      </c>
      <c r="G17" s="33">
        <v>948</v>
      </c>
      <c r="H17" s="8"/>
      <c r="I17" s="76" t="s">
        <v>23</v>
      </c>
    </row>
    <row r="18" spans="1:9" ht="12.75">
      <c r="A18" t="s">
        <v>216</v>
      </c>
      <c r="G18" s="33">
        <v>151</v>
      </c>
      <c r="H18" s="8"/>
      <c r="I18" s="67">
        <v>205</v>
      </c>
    </row>
    <row r="19" spans="1:9" ht="12.75">
      <c r="A19" t="s">
        <v>249</v>
      </c>
      <c r="G19" s="33" t="s">
        <v>23</v>
      </c>
      <c r="H19" s="8"/>
      <c r="I19" s="67">
        <v>25</v>
      </c>
    </row>
    <row r="20" spans="1:9" ht="12.75">
      <c r="A20" t="s">
        <v>203</v>
      </c>
      <c r="G20" s="33">
        <v>269</v>
      </c>
      <c r="H20" s="8"/>
      <c r="I20" s="67">
        <v>-18</v>
      </c>
    </row>
    <row r="21" spans="1:9" ht="12.75">
      <c r="A21" t="s">
        <v>193</v>
      </c>
      <c r="G21" s="33">
        <v>-6</v>
      </c>
      <c r="H21" s="8"/>
      <c r="I21" s="76">
        <v>-20</v>
      </c>
    </row>
    <row r="22" spans="1:9" ht="12.75">
      <c r="A22" t="s">
        <v>243</v>
      </c>
      <c r="G22" s="33">
        <v>32</v>
      </c>
      <c r="H22" s="8"/>
      <c r="I22" s="76">
        <v>7</v>
      </c>
    </row>
    <row r="23" spans="1:9" ht="12.75">
      <c r="A23" t="s">
        <v>250</v>
      </c>
      <c r="G23" s="33"/>
      <c r="H23" s="8"/>
      <c r="I23" s="76">
        <v>4</v>
      </c>
    </row>
    <row r="24" spans="1:9" ht="12.75">
      <c r="A24" t="s">
        <v>217</v>
      </c>
      <c r="G24" s="35">
        <v>-3</v>
      </c>
      <c r="H24" s="30"/>
      <c r="I24" s="81" t="s">
        <v>23</v>
      </c>
    </row>
    <row r="25" spans="1:9" ht="12.75">
      <c r="A25" t="s">
        <v>180</v>
      </c>
      <c r="G25" s="33">
        <f>SUM(G14:G24)</f>
        <v>1035</v>
      </c>
      <c r="H25" s="8"/>
      <c r="I25" s="67">
        <v>4406</v>
      </c>
    </row>
    <row r="26" spans="7:9" ht="12.75">
      <c r="G26" s="33"/>
      <c r="H26" s="8"/>
      <c r="I26" s="67"/>
    </row>
    <row r="27" spans="1:9" ht="12.75">
      <c r="A27" s="5" t="s">
        <v>83</v>
      </c>
      <c r="G27" s="33"/>
      <c r="H27" s="8"/>
      <c r="I27" s="67"/>
    </row>
    <row r="28" spans="1:9" ht="12.75">
      <c r="A28" t="s">
        <v>84</v>
      </c>
      <c r="D28" t="s">
        <v>244</v>
      </c>
      <c r="G28" s="33">
        <v>-2957</v>
      </c>
      <c r="H28" s="8"/>
      <c r="I28" s="67">
        <v>826</v>
      </c>
    </row>
    <row r="29" spans="1:9" ht="12.75">
      <c r="A29" t="s">
        <v>85</v>
      </c>
      <c r="D29" t="s">
        <v>245</v>
      </c>
      <c r="G29" s="33">
        <v>5679</v>
      </c>
      <c r="H29" s="8"/>
      <c r="I29" s="67">
        <v>-403</v>
      </c>
    </row>
    <row r="30" spans="1:9" ht="12.75">
      <c r="A30" t="s">
        <v>86</v>
      </c>
      <c r="D30" t="s">
        <v>286</v>
      </c>
      <c r="G30" s="35">
        <v>-1207</v>
      </c>
      <c r="H30" s="8"/>
      <c r="I30" s="68">
        <v>-2737</v>
      </c>
    </row>
    <row r="31" spans="7:9" ht="12.75">
      <c r="G31" s="33"/>
      <c r="H31" s="8"/>
      <c r="I31" s="67"/>
    </row>
    <row r="32" spans="1:9" ht="12.75">
      <c r="A32" t="s">
        <v>87</v>
      </c>
      <c r="G32" s="33">
        <v>2550</v>
      </c>
      <c r="H32" s="33">
        <v>0</v>
      </c>
      <c r="I32" s="33">
        <v>2092</v>
      </c>
    </row>
    <row r="33" spans="1:9" ht="12.75">
      <c r="A33" t="s">
        <v>185</v>
      </c>
      <c r="G33" s="35">
        <v>-318</v>
      </c>
      <c r="H33" s="8"/>
      <c r="I33" s="68">
        <v>-259</v>
      </c>
    </row>
    <row r="34" spans="1:9" ht="12.75">
      <c r="A34" s="5" t="s">
        <v>88</v>
      </c>
      <c r="G34" s="33"/>
      <c r="H34" s="8"/>
      <c r="I34" s="67"/>
    </row>
    <row r="35" spans="1:9" ht="12.75">
      <c r="A35" s="5" t="s">
        <v>89</v>
      </c>
      <c r="G35" s="33">
        <v>2232</v>
      </c>
      <c r="H35" s="8"/>
      <c r="I35" s="67">
        <v>1833</v>
      </c>
    </row>
    <row r="36" spans="7:9" ht="12.75">
      <c r="G36" s="33"/>
      <c r="H36" s="8"/>
      <c r="I36" s="67"/>
    </row>
    <row r="37" spans="1:9" ht="12.75">
      <c r="A37" s="5" t="s">
        <v>90</v>
      </c>
      <c r="G37" s="33"/>
      <c r="H37" s="8"/>
      <c r="I37" s="67"/>
    </row>
    <row r="38" spans="1:9" ht="12.75">
      <c r="A38" t="s">
        <v>91</v>
      </c>
      <c r="G38" s="33">
        <v>6</v>
      </c>
      <c r="H38" s="8"/>
      <c r="I38" s="67">
        <v>20</v>
      </c>
    </row>
    <row r="39" spans="1:9" ht="12.75">
      <c r="A39" t="s">
        <v>92</v>
      </c>
      <c r="G39" s="33">
        <v>-2195</v>
      </c>
      <c r="H39" s="8"/>
      <c r="I39" s="67">
        <v>-1515</v>
      </c>
    </row>
    <row r="40" spans="1:9" ht="12.75">
      <c r="A40" t="s">
        <v>246</v>
      </c>
      <c r="G40" s="33">
        <v>42</v>
      </c>
      <c r="H40" s="8"/>
      <c r="I40" s="84" t="s">
        <v>23</v>
      </c>
    </row>
    <row r="41" spans="1:9" ht="12.75">
      <c r="A41" t="s">
        <v>196</v>
      </c>
      <c r="G41" s="33">
        <v>-1027</v>
      </c>
      <c r="H41" s="8"/>
      <c r="I41" s="67">
        <v>-1072</v>
      </c>
    </row>
    <row r="42" spans="1:9" ht="12.75">
      <c r="A42" t="s">
        <v>251</v>
      </c>
      <c r="G42" s="33"/>
      <c r="H42" s="8"/>
      <c r="I42" s="67">
        <v>-200</v>
      </c>
    </row>
    <row r="43" spans="1:9" ht="12.75">
      <c r="A43" t="s">
        <v>93</v>
      </c>
      <c r="G43" s="36">
        <v>-3174</v>
      </c>
      <c r="H43" s="36">
        <v>0</v>
      </c>
      <c r="I43" s="36">
        <v>-2767</v>
      </c>
    </row>
    <row r="44" spans="7:9" ht="12.75">
      <c r="G44" s="33"/>
      <c r="H44" s="8"/>
      <c r="I44" s="67"/>
    </row>
    <row r="45" spans="1:9" ht="12.75">
      <c r="A45" s="5" t="s">
        <v>94</v>
      </c>
      <c r="G45" s="33"/>
      <c r="H45" s="8"/>
      <c r="I45" s="67"/>
    </row>
    <row r="46" spans="1:9" ht="12.75">
      <c r="A46" s="5"/>
      <c r="B46" t="s">
        <v>247</v>
      </c>
      <c r="G46" s="33">
        <v>-1215</v>
      </c>
      <c r="H46" s="8"/>
      <c r="I46" s="67">
        <v>-1013</v>
      </c>
    </row>
    <row r="47" spans="1:9" ht="12.75">
      <c r="A47" s="5"/>
      <c r="B47" t="s">
        <v>207</v>
      </c>
      <c r="G47" s="33">
        <v>1341</v>
      </c>
      <c r="H47" s="8"/>
      <c r="I47" s="76">
        <v>1052</v>
      </c>
    </row>
    <row r="48" spans="2:9" ht="12.75">
      <c r="B48" t="s">
        <v>208</v>
      </c>
      <c r="G48" s="33">
        <v>-926</v>
      </c>
      <c r="H48" s="8"/>
      <c r="I48" s="67">
        <v>-860</v>
      </c>
    </row>
    <row r="49" spans="2:9" ht="12.75">
      <c r="B49" t="s">
        <v>195</v>
      </c>
      <c r="G49" s="33">
        <v>-151</v>
      </c>
      <c r="H49" s="8"/>
      <c r="I49" s="67">
        <v>-205</v>
      </c>
    </row>
    <row r="50" spans="1:9" ht="12.75">
      <c r="A50" t="s">
        <v>95</v>
      </c>
      <c r="G50" s="36">
        <v>-951</v>
      </c>
      <c r="H50" s="36">
        <v>0</v>
      </c>
      <c r="I50" s="36">
        <v>-1026</v>
      </c>
    </row>
    <row r="51" spans="7:9" ht="12.75">
      <c r="G51" s="75"/>
      <c r="H51" s="8"/>
      <c r="I51" s="74"/>
    </row>
    <row r="52" spans="1:9" ht="12.75">
      <c r="A52" t="s">
        <v>96</v>
      </c>
      <c r="G52" s="33">
        <v>-1893</v>
      </c>
      <c r="H52" s="8"/>
      <c r="I52" s="67">
        <v>-1960</v>
      </c>
    </row>
    <row r="53" spans="7:9" ht="12.75">
      <c r="G53" s="33"/>
      <c r="H53" s="8"/>
      <c r="I53" s="67"/>
    </row>
    <row r="54" spans="1:9" ht="12.75">
      <c r="A54" t="s">
        <v>97</v>
      </c>
      <c r="G54" s="33">
        <v>4098</v>
      </c>
      <c r="H54" s="8"/>
      <c r="I54" s="67">
        <v>6058</v>
      </c>
    </row>
    <row r="55" spans="7:9" ht="12.75">
      <c r="G55" s="33"/>
      <c r="H55" s="8"/>
      <c r="I55" s="67"/>
    </row>
    <row r="56" spans="1:9" ht="13.5" thickBot="1">
      <c r="A56" t="s">
        <v>98</v>
      </c>
      <c r="G56" s="59">
        <v>2205</v>
      </c>
      <c r="H56" s="59">
        <v>0</v>
      </c>
      <c r="I56" s="59">
        <v>4098</v>
      </c>
    </row>
    <row r="57" ht="13.5" thickTop="1"/>
    <row r="58" ht="12.75">
      <c r="A58" s="5" t="s">
        <v>268</v>
      </c>
    </row>
    <row r="59" ht="12.75">
      <c r="A59" s="5" t="s">
        <v>189</v>
      </c>
    </row>
  </sheetData>
  <printOptions horizontalCentered="1"/>
  <pageMargins left="0.5" right="0.5" top="0.5" bottom="0.5" header="0.5" footer="0.5"/>
  <pageSetup fitToHeight="1" fitToWidth="1" horizontalDpi="600" verticalDpi="600" orientation="portrait" scale="9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4:I45"/>
  <sheetViews>
    <sheetView workbookViewId="0" topLeftCell="A248">
      <selection activeCell="I261" sqref="I261"/>
    </sheetView>
  </sheetViews>
  <sheetFormatPr defaultColWidth="9.140625" defaultRowHeight="12.75"/>
  <cols>
    <col min="5" max="5" width="10.7109375" style="0" customWidth="1"/>
    <col min="6" max="7" width="10.421875" style="0" customWidth="1"/>
    <col min="8" max="8" width="9.8515625" style="0" bestFit="1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67</v>
      </c>
    </row>
    <row r="9" ht="12.75">
      <c r="A9" s="5" t="s">
        <v>287</v>
      </c>
    </row>
    <row r="10" spans="8:9" ht="12.75">
      <c r="H10" s="93" t="s">
        <v>3</v>
      </c>
      <c r="I10" s="93"/>
    </row>
    <row r="11" spans="5:9" ht="12.75">
      <c r="E11" s="10"/>
      <c r="F11" s="10" t="s">
        <v>70</v>
      </c>
      <c r="G11" s="10" t="s">
        <v>70</v>
      </c>
      <c r="H11" s="10"/>
      <c r="I11" s="10"/>
    </row>
    <row r="12" spans="5:9" ht="12.75">
      <c r="E12" s="10" t="s">
        <v>68</v>
      </c>
      <c r="F12" s="10" t="s">
        <v>71</v>
      </c>
      <c r="G12" s="10" t="s">
        <v>71</v>
      </c>
      <c r="H12" s="10" t="s">
        <v>74</v>
      </c>
      <c r="I12" s="10" t="s">
        <v>76</v>
      </c>
    </row>
    <row r="13" spans="5:9" ht="12.75">
      <c r="E13" s="32" t="s">
        <v>69</v>
      </c>
      <c r="F13" s="32" t="s">
        <v>72</v>
      </c>
      <c r="G13" s="32" t="s">
        <v>73</v>
      </c>
      <c r="H13" s="32" t="s">
        <v>75</v>
      </c>
      <c r="I13" s="32"/>
    </row>
    <row r="14" spans="5:9" ht="12.75">
      <c r="E14" s="10" t="s">
        <v>6</v>
      </c>
      <c r="F14" s="10" t="s">
        <v>6</v>
      </c>
      <c r="G14" s="10" t="s">
        <v>6</v>
      </c>
      <c r="H14" s="10" t="s">
        <v>6</v>
      </c>
      <c r="I14" s="10" t="s">
        <v>6</v>
      </c>
    </row>
    <row r="15" ht="12.75">
      <c r="A15" s="7" t="s">
        <v>230</v>
      </c>
    </row>
    <row r="17" spans="1:9" ht="12.75">
      <c r="A17" t="s">
        <v>190</v>
      </c>
      <c r="E17" s="8">
        <v>24300</v>
      </c>
      <c r="F17" s="8">
        <v>5937</v>
      </c>
      <c r="G17" s="8">
        <v>1645</v>
      </c>
      <c r="H17" s="8">
        <v>16440</v>
      </c>
      <c r="I17" s="8">
        <v>48322</v>
      </c>
    </row>
    <row r="18" spans="5:9" ht="12.75">
      <c r="E18" s="8"/>
      <c r="F18" s="8"/>
      <c r="G18" s="8"/>
      <c r="H18" s="8"/>
      <c r="I18" s="8"/>
    </row>
    <row r="19" spans="1:9" ht="12.75">
      <c r="A19" s="38" t="s">
        <v>184</v>
      </c>
      <c r="E19" s="8"/>
      <c r="F19" s="8"/>
      <c r="G19" s="8"/>
      <c r="H19" s="33">
        <v>-4073</v>
      </c>
      <c r="I19" s="33">
        <v>-4073</v>
      </c>
    </row>
    <row r="20" spans="1:9" ht="12.75">
      <c r="A20" t="s">
        <v>77</v>
      </c>
      <c r="E20" s="8"/>
      <c r="F20" s="8"/>
      <c r="G20" s="8"/>
      <c r="H20" s="33"/>
      <c r="I20" s="8"/>
    </row>
    <row r="21" spans="5:9" ht="12.75">
      <c r="E21" s="8"/>
      <c r="F21" s="8"/>
      <c r="G21" s="8"/>
      <c r="H21" s="33"/>
      <c r="I21" s="8"/>
    </row>
    <row r="22" spans="1:9" ht="12.75">
      <c r="A22" t="s">
        <v>78</v>
      </c>
      <c r="E22" s="8"/>
      <c r="F22" s="8"/>
      <c r="G22" s="8"/>
      <c r="H22" s="37">
        <v>-1215</v>
      </c>
      <c r="I22" s="33">
        <v>-1215</v>
      </c>
    </row>
    <row r="23" spans="5:9" ht="12.75">
      <c r="E23" s="8"/>
      <c r="F23" s="8"/>
      <c r="G23" s="8"/>
      <c r="H23" s="33"/>
      <c r="I23" s="8"/>
    </row>
    <row r="24" spans="1:9" ht="13.5" thickBot="1">
      <c r="A24" t="s">
        <v>231</v>
      </c>
      <c r="E24" s="29">
        <v>24300</v>
      </c>
      <c r="F24" s="29">
        <v>5937</v>
      </c>
      <c r="G24" s="29">
        <v>1645</v>
      </c>
      <c r="H24" s="29">
        <v>11152</v>
      </c>
      <c r="I24" s="29">
        <v>43034</v>
      </c>
    </row>
    <row r="25" spans="5:9" ht="13.5" thickTop="1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8"/>
      <c r="F27" s="8"/>
      <c r="G27" s="8"/>
      <c r="H27" s="8"/>
      <c r="I27" s="8"/>
    </row>
    <row r="28" spans="1:9" ht="12.75">
      <c r="A28" s="7" t="s">
        <v>232</v>
      </c>
      <c r="E28" s="8"/>
      <c r="F28" s="8"/>
      <c r="G28" s="8"/>
      <c r="H28" s="8"/>
      <c r="I28" s="8"/>
    </row>
    <row r="29" spans="5:9" ht="12.75">
      <c r="E29" s="8"/>
      <c r="F29" s="8"/>
      <c r="G29" s="8"/>
      <c r="H29" s="8"/>
      <c r="I29" s="8"/>
    </row>
    <row r="30" spans="1:9" ht="12.75">
      <c r="A30" t="s">
        <v>187</v>
      </c>
      <c r="E30" s="8">
        <v>20250</v>
      </c>
      <c r="F30" s="8">
        <v>5937</v>
      </c>
      <c r="G30" s="8">
        <v>1680</v>
      </c>
      <c r="H30" s="8">
        <v>20686</v>
      </c>
      <c r="I30" s="8">
        <v>48553</v>
      </c>
    </row>
    <row r="31" spans="5:9" ht="12.75">
      <c r="E31" s="8"/>
      <c r="F31" s="8"/>
      <c r="G31" s="8"/>
      <c r="H31" s="8"/>
      <c r="I31" s="8"/>
    </row>
    <row r="32" spans="1:9" ht="12.75">
      <c r="A32" t="s">
        <v>178</v>
      </c>
      <c r="E32" s="8"/>
      <c r="F32" s="8"/>
      <c r="G32" s="8"/>
      <c r="H32" s="8">
        <v>782</v>
      </c>
      <c r="I32" s="8">
        <v>782</v>
      </c>
    </row>
    <row r="33" spans="1:9" ht="12.75">
      <c r="A33" t="s">
        <v>77</v>
      </c>
      <c r="E33" s="8"/>
      <c r="F33" s="8"/>
      <c r="G33" s="8"/>
      <c r="H33" s="8"/>
      <c r="I33" s="8"/>
    </row>
    <row r="34" spans="5:9" ht="12.75">
      <c r="E34" s="8"/>
      <c r="F34" s="8"/>
      <c r="G34" s="8"/>
      <c r="H34" s="8"/>
      <c r="I34" s="8"/>
    </row>
    <row r="35" spans="1:9" ht="12.75">
      <c r="A35" t="s">
        <v>269</v>
      </c>
      <c r="E35" s="8"/>
      <c r="F35" s="8"/>
      <c r="G35" s="67">
        <v>-35</v>
      </c>
      <c r="H35" s="67">
        <v>35</v>
      </c>
      <c r="I35" s="8"/>
    </row>
    <row r="36" spans="5:9" ht="12.75">
      <c r="E36" s="8"/>
      <c r="F36" s="8"/>
      <c r="G36" s="8"/>
      <c r="H36" s="8"/>
      <c r="I36" s="8"/>
    </row>
    <row r="37" spans="1:9" ht="12.75">
      <c r="A37" t="s">
        <v>78</v>
      </c>
      <c r="E37" s="8"/>
      <c r="F37" s="8"/>
      <c r="G37" s="8"/>
      <c r="H37" s="33">
        <v>-1013</v>
      </c>
      <c r="I37" s="33">
        <v>-1013</v>
      </c>
    </row>
    <row r="38" spans="5:9" ht="12.75">
      <c r="E38" s="8"/>
      <c r="F38" s="8"/>
      <c r="G38" s="8"/>
      <c r="H38" s="8"/>
      <c r="I38" s="8"/>
    </row>
    <row r="39" spans="1:9" ht="12.75">
      <c r="A39" t="s">
        <v>234</v>
      </c>
      <c r="E39" s="8">
        <v>4050</v>
      </c>
      <c r="F39" s="8"/>
      <c r="G39" s="8"/>
      <c r="H39" s="67">
        <v>-4050</v>
      </c>
      <c r="I39" s="8"/>
    </row>
    <row r="40" spans="5:9" ht="12.75">
      <c r="E40" s="8"/>
      <c r="F40" s="8"/>
      <c r="G40" s="8"/>
      <c r="H40" s="8"/>
      <c r="I40" s="8"/>
    </row>
    <row r="41" spans="1:9" ht="13.5" thickBot="1">
      <c r="A41" t="s">
        <v>233</v>
      </c>
      <c r="E41" s="29">
        <v>24300</v>
      </c>
      <c r="F41" s="29">
        <v>5937</v>
      </c>
      <c r="G41" s="29">
        <v>1645</v>
      </c>
      <c r="H41" s="29">
        <v>16440</v>
      </c>
      <c r="I41" s="29">
        <v>48322</v>
      </c>
    </row>
    <row r="42" ht="13.5" thickTop="1"/>
    <row r="44" ht="12.75">
      <c r="A44" s="5" t="s">
        <v>79</v>
      </c>
    </row>
    <row r="45" ht="12.75">
      <c r="A45" s="5" t="s">
        <v>211</v>
      </c>
    </row>
  </sheetData>
  <mergeCells count="1">
    <mergeCell ref="H10:I10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26"/>
  <sheetViews>
    <sheetView tabSelected="1" workbookViewId="0" topLeftCell="A1">
      <selection activeCell="I7" sqref="I7"/>
    </sheetView>
  </sheetViews>
  <sheetFormatPr defaultColWidth="9.140625" defaultRowHeight="12.75"/>
  <cols>
    <col min="10" max="10" width="9.8515625" style="0" bestFit="1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4" t="s">
        <v>235</v>
      </c>
    </row>
    <row r="9" ht="12.75">
      <c r="A9" s="38"/>
    </row>
    <row r="10" ht="12.75">
      <c r="A10" s="7" t="s">
        <v>140</v>
      </c>
    </row>
    <row r="12" ht="12.75">
      <c r="A12" s="6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197</v>
      </c>
    </row>
    <row r="16" ht="12.75">
      <c r="A16" t="s">
        <v>102</v>
      </c>
    </row>
    <row r="17" ht="12.75">
      <c r="A17" t="s">
        <v>198</v>
      </c>
    </row>
    <row r="18" ht="12.75">
      <c r="A18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270</v>
      </c>
    </row>
    <row r="26" ht="12.75">
      <c r="A26" t="s">
        <v>109</v>
      </c>
    </row>
    <row r="27" ht="12.75">
      <c r="A27" t="s">
        <v>110</v>
      </c>
    </row>
    <row r="29" ht="12.75">
      <c r="A29" t="s">
        <v>111</v>
      </c>
    </row>
    <row r="30" ht="12.75">
      <c r="A30" t="s">
        <v>112</v>
      </c>
    </row>
    <row r="32" ht="12.75">
      <c r="A32" t="s">
        <v>298</v>
      </c>
    </row>
    <row r="33" ht="12.75">
      <c r="F33" s="10" t="s">
        <v>113</v>
      </c>
    </row>
    <row r="34" spans="1:6" ht="12.75">
      <c r="A34" t="s">
        <v>210</v>
      </c>
      <c r="B34" s="12" t="s">
        <v>114</v>
      </c>
      <c r="F34" s="39">
        <v>35371</v>
      </c>
    </row>
    <row r="35" spans="2:6" ht="12.75">
      <c r="B35" s="12" t="s">
        <v>199</v>
      </c>
      <c r="F35" s="39">
        <v>92755</v>
      </c>
    </row>
    <row r="36" spans="2:6" ht="12.75">
      <c r="B36" s="12" t="s">
        <v>200</v>
      </c>
      <c r="F36" s="39">
        <v>4245671</v>
      </c>
    </row>
    <row r="38" ht="12.75">
      <c r="A38" t="s">
        <v>115</v>
      </c>
    </row>
    <row r="39" ht="12.75">
      <c r="A39" t="s">
        <v>116</v>
      </c>
    </row>
    <row r="40" ht="12.75">
      <c r="A40" t="s">
        <v>201</v>
      </c>
    </row>
    <row r="42" ht="12.75">
      <c r="A42" s="6" t="s">
        <v>117</v>
      </c>
    </row>
    <row r="43" ht="12.75">
      <c r="A43" t="s">
        <v>118</v>
      </c>
    </row>
    <row r="45" ht="12.75">
      <c r="A45" s="6" t="s">
        <v>119</v>
      </c>
    </row>
    <row r="46" ht="12.75">
      <c r="A46" t="s">
        <v>120</v>
      </c>
    </row>
    <row r="48" ht="12.75">
      <c r="A48" s="6" t="s">
        <v>121</v>
      </c>
    </row>
    <row r="49" ht="12.75">
      <c r="A49" t="s">
        <v>122</v>
      </c>
    </row>
    <row r="51" ht="12.75">
      <c r="A51" s="6" t="s">
        <v>123</v>
      </c>
    </row>
    <row r="52" ht="12.75">
      <c r="A52" t="s">
        <v>222</v>
      </c>
    </row>
    <row r="54" ht="12.75">
      <c r="A54" s="6" t="s">
        <v>124</v>
      </c>
    </row>
    <row r="55" ht="12.75">
      <c r="A55" t="s">
        <v>139</v>
      </c>
    </row>
    <row r="56" ht="12.75">
      <c r="A56" t="s">
        <v>125</v>
      </c>
    </row>
    <row r="61" ht="12.75">
      <c r="A61" s="6" t="s">
        <v>126</v>
      </c>
    </row>
    <row r="62" ht="12.75">
      <c r="A62" t="s">
        <v>236</v>
      </c>
    </row>
    <row r="64" ht="12.75">
      <c r="A64" s="6" t="s">
        <v>127</v>
      </c>
    </row>
    <row r="65" ht="12.75">
      <c r="A65" t="s">
        <v>271</v>
      </c>
    </row>
    <row r="66" ht="12.75">
      <c r="A66" t="s">
        <v>128</v>
      </c>
    </row>
    <row r="68" ht="12.75">
      <c r="A68" s="6" t="s">
        <v>129</v>
      </c>
    </row>
    <row r="69" ht="12.75">
      <c r="A69" t="s">
        <v>130</v>
      </c>
    </row>
    <row r="70" ht="12.75">
      <c r="A70" t="s">
        <v>131</v>
      </c>
    </row>
    <row r="72" ht="12.75">
      <c r="A72" s="6" t="s">
        <v>132</v>
      </c>
    </row>
    <row r="73" ht="12.75">
      <c r="A73" t="s">
        <v>237</v>
      </c>
    </row>
    <row r="76" ht="12.75">
      <c r="A76" s="6" t="s">
        <v>133</v>
      </c>
    </row>
    <row r="77" ht="12.75">
      <c r="A77" t="s">
        <v>134</v>
      </c>
    </row>
    <row r="79" ht="12.75">
      <c r="A79" s="6" t="s">
        <v>135</v>
      </c>
    </row>
    <row r="80" ht="12.75">
      <c r="A80" t="s">
        <v>293</v>
      </c>
    </row>
    <row r="81" ht="12.75">
      <c r="A81" t="s">
        <v>288</v>
      </c>
    </row>
    <row r="83" ht="12.75">
      <c r="A83" s="6" t="s">
        <v>136</v>
      </c>
    </row>
    <row r="84" ht="12.75">
      <c r="A84" t="s">
        <v>238</v>
      </c>
    </row>
    <row r="109" ht="12.75">
      <c r="A109" t="s">
        <v>218</v>
      </c>
    </row>
    <row r="118" spans="3:4" ht="18.75">
      <c r="C118" s="1" t="s">
        <v>0</v>
      </c>
      <c r="D118" s="2"/>
    </row>
    <row r="119" spans="3:4" ht="15.75">
      <c r="C119" s="2"/>
      <c r="D119" s="3" t="s">
        <v>1</v>
      </c>
    </row>
    <row r="120" spans="3:4" ht="12.75">
      <c r="C120" s="2"/>
      <c r="D120" s="4" t="s">
        <v>2</v>
      </c>
    </row>
    <row r="122" ht="15.75">
      <c r="A122" s="34" t="s">
        <v>239</v>
      </c>
    </row>
    <row r="123" ht="12.75">
      <c r="A123" s="38"/>
    </row>
    <row r="124" ht="12.75">
      <c r="A124" s="7" t="s">
        <v>138</v>
      </c>
    </row>
    <row r="126" ht="12.75">
      <c r="A126" s="6" t="s">
        <v>137</v>
      </c>
    </row>
    <row r="127" ht="12.75">
      <c r="A127" t="s">
        <v>290</v>
      </c>
    </row>
    <row r="128" ht="12.75">
      <c r="A128" t="s">
        <v>240</v>
      </c>
    </row>
    <row r="129" ht="12.75">
      <c r="A129" t="s">
        <v>272</v>
      </c>
    </row>
    <row r="130" ht="12.75">
      <c r="A130" t="s">
        <v>273</v>
      </c>
    </row>
    <row r="131" ht="12.75">
      <c r="A131" t="s">
        <v>274</v>
      </c>
    </row>
    <row r="133" ht="12.75">
      <c r="A133" s="6" t="s">
        <v>141</v>
      </c>
    </row>
    <row r="134" ht="12.75">
      <c r="A134" t="s">
        <v>291</v>
      </c>
    </row>
    <row r="135" ht="12.75">
      <c r="A135" t="s">
        <v>294</v>
      </c>
    </row>
    <row r="136" ht="12.75">
      <c r="A136" t="s">
        <v>295</v>
      </c>
    </row>
    <row r="137" ht="12.75">
      <c r="A137" t="s">
        <v>296</v>
      </c>
    </row>
    <row r="139" ht="12.75">
      <c r="A139" s="6" t="s">
        <v>220</v>
      </c>
    </row>
    <row r="140" ht="12.75">
      <c r="A140" t="s">
        <v>275</v>
      </c>
    </row>
    <row r="141" ht="12.75">
      <c r="A141" t="s">
        <v>276</v>
      </c>
    </row>
    <row r="142" ht="12.75">
      <c r="A142" t="s">
        <v>277</v>
      </c>
    </row>
    <row r="144" ht="12.75">
      <c r="A144" s="6" t="s">
        <v>221</v>
      </c>
    </row>
    <row r="145" ht="12.75">
      <c r="A145" t="s">
        <v>223</v>
      </c>
    </row>
    <row r="147" ht="12.75">
      <c r="A147" s="6" t="s">
        <v>142</v>
      </c>
    </row>
    <row r="148" ht="12.75">
      <c r="A148" t="s">
        <v>143</v>
      </c>
    </row>
    <row r="149" spans="6:9" ht="12.75">
      <c r="F149" t="s">
        <v>144</v>
      </c>
      <c r="H149" s="93" t="s">
        <v>145</v>
      </c>
      <c r="I149" s="93"/>
    </row>
    <row r="150" spans="6:9" ht="12.75">
      <c r="F150" t="s">
        <v>224</v>
      </c>
      <c r="G150" t="s">
        <v>202</v>
      </c>
      <c r="H150" t="s">
        <v>224</v>
      </c>
      <c r="I150" t="s">
        <v>202</v>
      </c>
    </row>
    <row r="151" spans="1:9" ht="12.75">
      <c r="A151" t="s">
        <v>146</v>
      </c>
      <c r="F151" t="s">
        <v>6</v>
      </c>
      <c r="G151" t="s">
        <v>6</v>
      </c>
      <c r="H151" s="31" t="s">
        <v>6</v>
      </c>
      <c r="I151" s="31" t="s">
        <v>6</v>
      </c>
    </row>
    <row r="153" spans="1:9" ht="12.75">
      <c r="A153" t="s">
        <v>278</v>
      </c>
      <c r="F153" s="78">
        <v>57</v>
      </c>
      <c r="G153" s="40">
        <v>-5</v>
      </c>
      <c r="H153" s="78">
        <v>57</v>
      </c>
      <c r="I153" s="40"/>
    </row>
    <row r="154" spans="1:9" ht="12.75">
      <c r="A154" t="s">
        <v>147</v>
      </c>
      <c r="F154" s="10"/>
      <c r="H154" s="10"/>
      <c r="I154">
        <v>219</v>
      </c>
    </row>
    <row r="155" spans="1:9" ht="12.75">
      <c r="A155" t="s">
        <v>148</v>
      </c>
      <c r="F155" s="92">
        <v>-13</v>
      </c>
      <c r="H155" s="92">
        <v>-13</v>
      </c>
      <c r="I155">
        <v>93</v>
      </c>
    </row>
    <row r="156" spans="6:9" ht="12.75">
      <c r="F156" s="79">
        <v>44</v>
      </c>
      <c r="G156" s="41">
        <v>-5</v>
      </c>
      <c r="H156" s="79">
        <v>44</v>
      </c>
      <c r="I156" s="41">
        <v>312</v>
      </c>
    </row>
    <row r="157" spans="6:9" ht="12.75">
      <c r="F157" s="63"/>
      <c r="G157" s="63"/>
      <c r="H157" s="63"/>
      <c r="I157" s="63"/>
    </row>
    <row r="158" ht="12.75">
      <c r="A158" t="s">
        <v>299</v>
      </c>
    </row>
    <row r="159" ht="12.75">
      <c r="A159" t="s">
        <v>300</v>
      </c>
    </row>
    <row r="161" ht="12.75">
      <c r="A161" s="6" t="s">
        <v>149</v>
      </c>
    </row>
    <row r="162" ht="12.75">
      <c r="A162" t="s">
        <v>150</v>
      </c>
    </row>
    <row r="164" ht="12.75">
      <c r="A164" s="6" t="s">
        <v>151</v>
      </c>
    </row>
    <row r="165" ht="12.75">
      <c r="A165" t="s">
        <v>152</v>
      </c>
    </row>
    <row r="166" ht="12.75">
      <c r="A166" t="s">
        <v>153</v>
      </c>
    </row>
    <row r="168" ht="12.75">
      <c r="A168" s="6" t="s">
        <v>154</v>
      </c>
    </row>
    <row r="169" ht="12.75">
      <c r="A169" t="s">
        <v>155</v>
      </c>
    </row>
    <row r="174" ht="12.75">
      <c r="A174" s="6" t="s">
        <v>156</v>
      </c>
    </row>
    <row r="175" ht="12.75">
      <c r="A175" t="s">
        <v>279</v>
      </c>
    </row>
    <row r="177" spans="1:10" ht="12.75">
      <c r="A177" s="47" t="s">
        <v>157</v>
      </c>
      <c r="B177" s="16"/>
      <c r="C177" s="46"/>
      <c r="D177" s="99" t="s">
        <v>159</v>
      </c>
      <c r="E177" s="100"/>
      <c r="F177" s="99" t="s">
        <v>160</v>
      </c>
      <c r="G177" s="100"/>
      <c r="H177" s="100"/>
      <c r="I177" s="100"/>
      <c r="J177" s="101"/>
    </row>
    <row r="178" spans="1:10" ht="12.75">
      <c r="A178" s="42" t="s">
        <v>280</v>
      </c>
      <c r="B178" s="43"/>
      <c r="C178" s="44"/>
      <c r="D178" s="102"/>
      <c r="E178" s="103"/>
      <c r="F178" s="17"/>
      <c r="G178" s="43"/>
      <c r="H178" s="43"/>
      <c r="I178" s="43"/>
      <c r="J178" s="44"/>
    </row>
    <row r="179" spans="1:10" ht="12.75">
      <c r="A179" s="18" t="s">
        <v>158</v>
      </c>
      <c r="B179" s="20"/>
      <c r="C179" s="45"/>
      <c r="D179" s="95"/>
      <c r="E179" s="96"/>
      <c r="F179" s="18"/>
      <c r="G179" s="20"/>
      <c r="H179" s="20"/>
      <c r="I179" s="20"/>
      <c r="J179" s="45"/>
    </row>
    <row r="180" spans="1:10" ht="12.75">
      <c r="A180" s="18" t="s">
        <v>209</v>
      </c>
      <c r="B180" s="20"/>
      <c r="C180" s="45"/>
      <c r="D180" s="95">
        <v>195099</v>
      </c>
      <c r="E180" s="96"/>
      <c r="F180" s="18" t="s">
        <v>281</v>
      </c>
      <c r="G180" s="20"/>
      <c r="H180" s="20"/>
      <c r="I180" s="20"/>
      <c r="J180" s="45"/>
    </row>
    <row r="181" spans="1:10" ht="12.75">
      <c r="A181" s="18"/>
      <c r="B181" s="20"/>
      <c r="C181" s="45"/>
      <c r="D181" s="95"/>
      <c r="E181" s="96"/>
      <c r="F181" s="18" t="s">
        <v>161</v>
      </c>
      <c r="G181" s="20"/>
      <c r="H181" s="20"/>
      <c r="I181" s="20"/>
      <c r="J181" s="45"/>
    </row>
    <row r="182" spans="1:10" ht="12.75">
      <c r="A182" s="15"/>
      <c r="B182" s="16"/>
      <c r="C182" s="49" t="s">
        <v>76</v>
      </c>
      <c r="D182" s="97">
        <v>195099</v>
      </c>
      <c r="E182" s="98"/>
      <c r="F182" s="15"/>
      <c r="G182" s="16"/>
      <c r="H182" s="16"/>
      <c r="I182" s="16"/>
      <c r="J182" s="46"/>
    </row>
    <row r="183" spans="1:10" ht="12.75">
      <c r="A183" s="20"/>
      <c r="B183" s="20"/>
      <c r="C183" s="20"/>
      <c r="D183" s="48"/>
      <c r="E183" s="48"/>
      <c r="F183" s="20"/>
      <c r="G183" s="20"/>
      <c r="H183" s="20"/>
      <c r="I183" s="20"/>
      <c r="J183" s="20"/>
    </row>
    <row r="185" ht="12.75">
      <c r="A185" s="6" t="s">
        <v>162</v>
      </c>
    </row>
    <row r="186" ht="12.75">
      <c r="A186" t="s">
        <v>163</v>
      </c>
    </row>
    <row r="188" ht="12.75">
      <c r="A188" s="6" t="s">
        <v>164</v>
      </c>
    </row>
    <row r="189" ht="12.75">
      <c r="A189" t="s">
        <v>165</v>
      </c>
    </row>
    <row r="191" ht="12.75">
      <c r="A191" s="6" t="s">
        <v>166</v>
      </c>
    </row>
    <row r="192" ht="12.75">
      <c r="G192" t="s">
        <v>167</v>
      </c>
    </row>
    <row r="193" spans="7:9" ht="12.75">
      <c r="G193" s="10">
        <v>2005</v>
      </c>
      <c r="I193" s="10">
        <v>2004</v>
      </c>
    </row>
    <row r="194" spans="7:9" ht="12.75">
      <c r="G194" s="10" t="s">
        <v>6</v>
      </c>
      <c r="I194" s="10" t="s">
        <v>6</v>
      </c>
    </row>
    <row r="195" spans="1:9" ht="12.75">
      <c r="A195" t="s">
        <v>168</v>
      </c>
      <c r="G195" s="51"/>
      <c r="H195" s="50"/>
      <c r="I195" s="51"/>
    </row>
    <row r="196" spans="2:9" ht="12.75">
      <c r="B196" t="s">
        <v>169</v>
      </c>
      <c r="G196" s="51"/>
      <c r="H196" s="50"/>
      <c r="I196" s="51"/>
    </row>
    <row r="197" spans="2:9" ht="12.75">
      <c r="B197" t="s">
        <v>241</v>
      </c>
      <c r="G197" s="51" t="s">
        <v>23</v>
      </c>
      <c r="H197" s="50"/>
      <c r="I197" s="51">
        <v>1012.5</v>
      </c>
    </row>
    <row r="198" spans="7:9" ht="12.75">
      <c r="G198" s="51"/>
      <c r="H198" s="50"/>
      <c r="I198" s="51"/>
    </row>
    <row r="199" spans="2:9" ht="12.75">
      <c r="B199" t="s">
        <v>169</v>
      </c>
      <c r="G199" s="51"/>
      <c r="H199" s="50"/>
      <c r="I199" s="51"/>
    </row>
    <row r="200" spans="2:9" ht="12.75">
      <c r="B200" t="s">
        <v>242</v>
      </c>
      <c r="G200" s="51">
        <v>1215</v>
      </c>
      <c r="H200" s="50"/>
      <c r="I200" s="51" t="s">
        <v>23</v>
      </c>
    </row>
    <row r="201" spans="7:9" ht="12.75">
      <c r="G201" s="51"/>
      <c r="H201" s="50"/>
      <c r="I201" s="51"/>
    </row>
    <row r="202" spans="2:9" ht="12.75">
      <c r="B202" t="s">
        <v>282</v>
      </c>
      <c r="G202" s="51"/>
      <c r="H202" s="50"/>
      <c r="I202" s="51"/>
    </row>
    <row r="203" spans="2:9" ht="12.75">
      <c r="B203" t="s">
        <v>283</v>
      </c>
      <c r="G203" s="64" t="s">
        <v>23</v>
      </c>
      <c r="H203" s="50"/>
      <c r="I203" s="51">
        <v>4050</v>
      </c>
    </row>
    <row r="204" spans="7:9" ht="12.75">
      <c r="G204" s="51"/>
      <c r="H204" s="50"/>
      <c r="I204" s="51"/>
    </row>
    <row r="205" spans="6:9" ht="13.5" thickBot="1">
      <c r="F205" s="11" t="s">
        <v>76</v>
      </c>
      <c r="G205" s="52">
        <v>1215</v>
      </c>
      <c r="H205" s="50"/>
      <c r="I205" s="52">
        <v>5062.5</v>
      </c>
    </row>
    <row r="206" ht="13.5" thickTop="1"/>
    <row r="207" ht="12.75">
      <c r="A207" s="6" t="s">
        <v>170</v>
      </c>
    </row>
    <row r="208" ht="12.75">
      <c r="B208" s="5" t="s">
        <v>171</v>
      </c>
    </row>
    <row r="209" spans="6:10" ht="12.75">
      <c r="F209" s="94" t="s">
        <v>144</v>
      </c>
      <c r="G209" s="94"/>
      <c r="I209" s="94" t="s">
        <v>145</v>
      </c>
      <c r="J209" s="94"/>
    </row>
    <row r="210" spans="6:10" ht="12.75">
      <c r="F210" s="10" t="s">
        <v>224</v>
      </c>
      <c r="G210" s="10" t="s">
        <v>202</v>
      </c>
      <c r="I210" s="10" t="s">
        <v>224</v>
      </c>
      <c r="J210" s="10" t="s">
        <v>202</v>
      </c>
    </row>
    <row r="211" spans="6:10" ht="12.75">
      <c r="F211" s="10" t="s">
        <v>6</v>
      </c>
      <c r="G211" s="10" t="s">
        <v>6</v>
      </c>
      <c r="I211" s="10" t="s">
        <v>6</v>
      </c>
      <c r="J211" s="10" t="s">
        <v>6</v>
      </c>
    </row>
    <row r="213" spans="2:10" ht="12.75">
      <c r="B213" t="s">
        <v>284</v>
      </c>
      <c r="F213" s="33">
        <v>-2058</v>
      </c>
      <c r="G213" s="67">
        <v>1735</v>
      </c>
      <c r="H213" s="8"/>
      <c r="I213" s="33">
        <v>-4073</v>
      </c>
      <c r="J213" s="67">
        <v>781</v>
      </c>
    </row>
    <row r="214" spans="6:10" ht="12.75">
      <c r="F214" s="8"/>
      <c r="G214" s="67"/>
      <c r="H214" s="8"/>
      <c r="I214" s="8"/>
      <c r="J214" s="8"/>
    </row>
    <row r="215" spans="2:10" ht="12.75">
      <c r="B215" t="s">
        <v>172</v>
      </c>
      <c r="F215" s="8">
        <v>243000</v>
      </c>
      <c r="G215" s="67">
        <v>243000</v>
      </c>
      <c r="H215" s="8"/>
      <c r="I215" s="8">
        <v>243000</v>
      </c>
      <c r="J215" s="8">
        <v>243000</v>
      </c>
    </row>
    <row r="216" spans="2:10" ht="12.75">
      <c r="B216" t="s">
        <v>173</v>
      </c>
      <c r="F216" s="30"/>
      <c r="G216" s="68"/>
      <c r="H216" s="30"/>
      <c r="I216" s="30"/>
      <c r="J216" s="30"/>
    </row>
    <row r="217" ht="12.75">
      <c r="G217" s="67"/>
    </row>
    <row r="218" spans="2:10" ht="12.75">
      <c r="B218" t="s">
        <v>174</v>
      </c>
      <c r="F218" s="58">
        <v>-0.8469135802469135</v>
      </c>
      <c r="G218" s="80">
        <v>0.7139917695473251</v>
      </c>
      <c r="H218" s="53"/>
      <c r="I218" s="58">
        <v>-1.6761316872427983</v>
      </c>
      <c r="J218" s="66">
        <v>0.32469135802469135</v>
      </c>
    </row>
    <row r="220" ht="12.75">
      <c r="B220" s="5" t="s">
        <v>175</v>
      </c>
    </row>
    <row r="221" ht="12.75">
      <c r="B221" t="s">
        <v>176</v>
      </c>
    </row>
    <row r="224" ht="12.75">
      <c r="A224" s="6" t="s">
        <v>177</v>
      </c>
    </row>
    <row r="225" ht="12.75">
      <c r="A225" t="s">
        <v>297</v>
      </c>
    </row>
    <row r="226" ht="12.75">
      <c r="A226" t="s">
        <v>301</v>
      </c>
    </row>
  </sheetData>
  <mergeCells count="10">
    <mergeCell ref="H149:I149"/>
    <mergeCell ref="D177:E177"/>
    <mergeCell ref="F177:J177"/>
    <mergeCell ref="D178:E178"/>
    <mergeCell ref="F209:G209"/>
    <mergeCell ref="I209:J209"/>
    <mergeCell ref="D179:E179"/>
    <mergeCell ref="D180:E180"/>
    <mergeCell ref="D181:E181"/>
    <mergeCell ref="D182:E182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user</cp:lastModifiedBy>
  <cp:lastPrinted>2006-02-28T10:19:46Z</cp:lastPrinted>
  <dcterms:created xsi:type="dcterms:W3CDTF">2004-11-01T00:02:24Z</dcterms:created>
  <dcterms:modified xsi:type="dcterms:W3CDTF">2006-03-01T10:01:50Z</dcterms:modified>
  <cp:category/>
  <cp:version/>
  <cp:contentType/>
  <cp:contentStatus/>
</cp:coreProperties>
</file>